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ella Millesimale" sheetId="1" state="visible" r:id="rId1"/>
    <sheet xmlns:r="http://schemas.openxmlformats.org/officeDocument/2006/relationships" name="Ripartizione Spese" sheetId="2" state="visible" r:id="rId2"/>
    <sheet xmlns:r="http://schemas.openxmlformats.org/officeDocument/2006/relationships" name="Parametri" sheetId="3" state="visible" r:id="rId3"/>
    <sheet xmlns:r="http://schemas.openxmlformats.org/officeDocument/2006/relationships" name="Grafico Millesimi" sheetId="4" state="visible" r:id="rId4"/>
    <sheet xmlns:r="http://schemas.openxmlformats.org/officeDocument/2006/relationships" name="Istruzioni" sheetId="5" state="visible" r:id="rId5"/>
  </sheets>
  <definedNames>
    <definedName name="_xlnm.Print_Titles" localSheetId="0">'Tabella Millesimale'!1:6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0"/>
  </numFmts>
  <fonts count="14">
    <font>
      <name val="Calibri"/>
      <family val="2"/>
      <color theme="1"/>
      <sz val="11"/>
      <scheme val="minor"/>
    </font>
    <font>
      <name val="Calibri"/>
      <b val="1"/>
      <color rgb="000F766E"/>
      <sz val="16"/>
    </font>
    <font>
      <name val="Calibri"/>
      <i val="1"/>
      <color rgb="00475569"/>
      <sz val="10"/>
    </font>
    <font>
      <name val="Calibri"/>
      <color rgb="0064748B"/>
      <sz val="9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0F766E"/>
      <sz val="10"/>
    </font>
    <font>
      <name val="Calibri"/>
      <b val="1"/>
      <color rgb="000F766E"/>
      <sz val="9"/>
    </font>
    <font>
      <name val="Calibri"/>
      <color rgb="00475569"/>
      <sz val="9"/>
    </font>
    <font>
      <name val="Calibri"/>
      <b val="1"/>
      <color rgb="00FFFFFF"/>
      <sz val="14"/>
    </font>
    <font>
      <name val="Calibri"/>
      <b val="1"/>
      <sz val="10"/>
    </font>
    <font>
      <name val="Calibri"/>
      <i val="1"/>
      <color rgb="0064748B"/>
      <sz val="9"/>
    </font>
    <font>
      <name val="Calibri"/>
      <b val="1"/>
      <color rgb="00FFFFFF"/>
      <sz val="10"/>
    </font>
    <font>
      <name val="Calibri"/>
      <i val="1"/>
      <color rgb="0094A3B8"/>
      <sz val="9"/>
    </font>
  </fonts>
  <fills count="8">
    <fill>
      <patternFill/>
    </fill>
    <fill>
      <patternFill patternType="gray125"/>
    </fill>
    <fill>
      <patternFill patternType="solid">
        <fgColor rgb="0014B8A6"/>
      </patternFill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CCFBF1"/>
      </patternFill>
    </fill>
    <fill>
      <patternFill patternType="solid">
        <fgColor rgb="00FFFBEB"/>
      </patternFill>
    </fill>
  </fills>
  <borders count="4">
    <border>
      <left/>
      <right/>
      <top/>
      <bottom/>
      <diagonal/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right style="thin">
        <color rgb="00CBD5E1"/>
      </right>
      <top style="medium">
        <color rgb="000F766E"/>
      </top>
      <bottom style="medium">
        <color rgb="000F766E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right" vertical="center"/>
    </xf>
    <xf numFmtId="0" fontId="0" fillId="2" borderId="0" pivotButton="0" quotePrefix="0" xfId="0"/>
    <xf numFmtId="0" fontId="4" fillId="3" borderId="1" applyAlignment="1" pivotButton="0" quotePrefix="0" xfId="0">
      <alignment horizontal="center" vertical="center" wrapText="1"/>
    </xf>
    <xf numFmtId="0" fontId="5" fillId="4" borderId="2" applyAlignment="1" pivotButton="0" quotePrefix="0" xfId="0">
      <alignment horizontal="center" vertical="center" wrapText="1"/>
    </xf>
    <xf numFmtId="0" fontId="5" fillId="4" borderId="2" applyAlignment="1" pivotButton="0" quotePrefix="0" xfId="0">
      <alignment horizontal="left" vertical="center" wrapText="1"/>
    </xf>
    <xf numFmtId="4" fontId="5" fillId="4" borderId="2" applyAlignment="1" pivotButton="0" quotePrefix="0" xfId="0">
      <alignment horizontal="center" vertical="center" wrapText="1"/>
    </xf>
    <xf numFmtId="2" fontId="5" fillId="4" borderId="2" applyAlignment="1" pivotButton="0" quotePrefix="0" xfId="0">
      <alignment horizontal="center" vertical="center" wrapText="1"/>
    </xf>
    <xf numFmtId="164" fontId="5" fillId="4" borderId="2" applyAlignment="1" pivotButton="0" quotePrefix="0" xfId="0">
      <alignment horizontal="center" vertical="center" wrapText="1"/>
    </xf>
    <xf numFmtId="0" fontId="5" fillId="5" borderId="2" applyAlignment="1" pivotButton="0" quotePrefix="0" xfId="0">
      <alignment horizontal="center" vertical="center" wrapText="1"/>
    </xf>
    <xf numFmtId="0" fontId="5" fillId="5" borderId="2" applyAlignment="1" pivotButton="0" quotePrefix="0" xfId="0">
      <alignment horizontal="left" vertical="center" wrapText="1"/>
    </xf>
    <xf numFmtId="4" fontId="5" fillId="5" borderId="2" applyAlignment="1" pivotButton="0" quotePrefix="0" xfId="0">
      <alignment horizontal="center" vertical="center" wrapText="1"/>
    </xf>
    <xf numFmtId="2" fontId="5" fillId="5" borderId="2" applyAlignment="1" pivotButton="0" quotePrefix="0" xfId="0">
      <alignment horizontal="center" vertical="center" wrapText="1"/>
    </xf>
    <xf numFmtId="164" fontId="5" fillId="5" borderId="2" applyAlignment="1" pivotButton="0" quotePrefix="0" xfId="0">
      <alignment horizontal="center" vertical="center" wrapText="1"/>
    </xf>
    <xf numFmtId="0" fontId="6" fillId="6" borderId="3" applyAlignment="1" pivotButton="0" quotePrefix="0" xfId="0">
      <alignment horizontal="center" vertical="center" wrapText="1"/>
    </xf>
    <xf numFmtId="0" fontId="6" fillId="6" borderId="3" applyAlignment="1" pivotButton="0" quotePrefix="0" xfId="0">
      <alignment horizontal="left" vertical="center" wrapText="1"/>
    </xf>
    <xf numFmtId="4" fontId="6" fillId="6" borderId="3" applyAlignment="1" pivotButton="0" quotePrefix="0" xfId="0">
      <alignment horizontal="center" vertical="center" wrapText="1"/>
    </xf>
    <xf numFmtId="164" fontId="6" fillId="6" borderId="3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4" fontId="6" fillId="4" borderId="2" applyAlignment="1" pivotButton="0" quotePrefix="0" xfId="0">
      <alignment horizontal="center" vertical="center" wrapText="1"/>
    </xf>
    <xf numFmtId="4" fontId="6" fillId="5" borderId="2" applyAlignment="1" pivotButton="0" quotePrefix="0" xfId="0">
      <alignment horizontal="center" vertical="center" wrapText="1"/>
    </xf>
    <xf numFmtId="0" fontId="9" fillId="3" borderId="0" applyAlignment="1" pivotButton="0" quotePrefix="0" xfId="0">
      <alignment horizontal="center" vertical="center" wrapText="1"/>
    </xf>
    <xf numFmtId="0" fontId="4" fillId="2" borderId="2" applyAlignment="1" pivotButton="0" quotePrefix="0" xfId="0">
      <alignment horizontal="center" vertical="center" wrapText="1"/>
    </xf>
    <xf numFmtId="4" fontId="10" fillId="7" borderId="2" applyAlignment="1" pivotButton="0" quotePrefix="0" xfId="0">
      <alignment horizontal="right" vertical="center"/>
    </xf>
    <xf numFmtId="0" fontId="11" fillId="4" borderId="2" applyAlignment="1" pivotButton="0" quotePrefix="0" xfId="0">
      <alignment horizontal="left" vertical="center" wrapText="1"/>
    </xf>
    <xf numFmtId="0" fontId="11" fillId="5" borderId="2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center" vertical="center" wrapText="1"/>
    </xf>
    <xf numFmtId="0" fontId="12" fillId="2" borderId="2" applyAlignment="1" pivotButton="0" quotePrefix="0" xfId="0">
      <alignment horizontal="left" vertical="center" wrapText="1"/>
    </xf>
    <xf numFmtId="0" fontId="10" fillId="4" borderId="2" applyAlignment="1" pivotButton="0" quotePrefix="0" xfId="0">
      <alignment horizontal="left" vertical="center" wrapText="1"/>
    </xf>
    <xf numFmtId="0" fontId="10" fillId="5" borderId="2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Millesimi per Unità Immobiliare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'Grafico Millesimi'!C4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'Grafico Millesimi'!$A$5:$A$20</f>
            </numRef>
          </cat>
          <val>
            <numRef>
              <f>'Grafico Millesimi'!$C$5:$C$20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Unità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Millesimi (‰)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Quote Percentuali per Tipo Destinazione</a:t>
            </a:r>
          </a:p>
        </rich>
      </tx>
    </title>
    <plotArea>
      <pieChart>
        <varyColors val="1"/>
        <ser>
          <idx val="0"/>
          <order val="0"/>
          <tx>
            <strRef>
              <f>'Grafico Millesimi'!Q4</f>
            </strRef>
          </tx>
          <spPr>
            <a:ln xmlns:a="http://schemas.openxmlformats.org/drawingml/2006/main">
              <a:prstDash val="solid"/>
            </a:ln>
          </spPr>
          <cat>
            <numRef>
              <f>'Grafico Millesimi'!$P$5:$P$7</f>
            </numRef>
          </cat>
          <val>
            <numRef>
              <f>'Grafico Millesimi'!$Q$5:$Q$7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3</row>
      <rowOff>0</rowOff>
    </from>
    <ext cx="720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21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8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8" customWidth="1" min="2" max="2"/>
    <col width="28" customWidth="1" min="3" max="3"/>
    <col width="10" customWidth="1" min="4" max="4"/>
    <col width="16" customWidth="1" min="5" max="5"/>
    <col width="12" customWidth="1" min="6" max="6"/>
    <col width="12" customWidth="1" min="7" max="7"/>
    <col width="10" customWidth="1" min="8" max="8"/>
    <col width="12" customWidth="1" min="9" max="9"/>
    <col width="10" customWidth="1" min="10" max="10"/>
    <col width="13" customWidth="1" min="11" max="11"/>
    <col width="13" customWidth="1" min="12" max="12"/>
  </cols>
  <sheetData>
    <row r="1" ht="12" customHeight="1">
      <c r="A1" t="inlineStr"/>
    </row>
    <row r="2" ht="36" customHeight="1">
      <c r="A2" s="1" t="inlineStr">
        <is>
          <t>TABELLA MILLESIMALE DI PROPRIETÀ</t>
        </is>
      </c>
    </row>
    <row r="3" ht="20" customHeight="1">
      <c r="A3" s="2" t="inlineStr">
        <is>
          <t>Condominio: _________________________ | Via/Piazza: _________________________ | Comune: _________________________</t>
        </is>
      </c>
    </row>
    <row r="4" ht="16" customHeight="1">
      <c r="A4" s="3" t="inlineStr">
        <is>
          <t>Data elaborazione: 16/03/2026</t>
        </is>
      </c>
      <c r="G4" s="4" t="inlineStr">
        <is>
          <t>Allegato al Regolamento Condominiale</t>
        </is>
      </c>
    </row>
    <row r="5" ht="16" customHeight="1">
      <c r="A5" s="5" t="inlineStr"/>
    </row>
    <row r="6" ht="32" customHeight="1">
      <c r="A6" s="6" t="inlineStr">
        <is>
          <t>N°</t>
        </is>
      </c>
      <c r="B6" s="6" t="inlineStr">
        <is>
          <t>Int.</t>
        </is>
      </c>
      <c r="C6" s="6" t="inlineStr">
        <is>
          <t>Proprietario</t>
        </is>
      </c>
      <c r="D6" s="6" t="inlineStr">
        <is>
          <t>Piano</t>
        </is>
      </c>
      <c r="E6" s="6" t="inlineStr">
        <is>
          <t>Destinazione</t>
        </is>
      </c>
      <c r="F6" s="6" t="inlineStr">
        <is>
          <t>Sup. Lorda
(m²)</t>
        </is>
      </c>
      <c r="G6" s="6" t="inlineStr">
        <is>
          <t>Sup. Netta
(m²)</t>
        </is>
      </c>
      <c r="H6" s="6" t="inlineStr">
        <is>
          <t>H
(m)</t>
        </is>
      </c>
      <c r="I6" s="6" t="inlineStr">
        <is>
          <t>Volume
(m³)</t>
        </is>
      </c>
      <c r="J6" s="6" t="inlineStr">
        <is>
          <t>Coeff.
Ridutt.</t>
        </is>
      </c>
      <c r="K6" s="6" t="inlineStr">
        <is>
          <t>Valore
Ponderato</t>
        </is>
      </c>
      <c r="L6" s="6" t="inlineStr">
        <is>
          <t>Millesimi
(‰)</t>
        </is>
      </c>
    </row>
    <row r="7" ht="18" customHeight="1">
      <c r="A7" s="7" t="inlineStr">
        <is>
          <t>1</t>
        </is>
      </c>
      <c r="B7" s="7" t="inlineStr">
        <is>
          <t>A/1</t>
        </is>
      </c>
      <c r="C7" s="8" t="inlineStr">
        <is>
          <t>Rossi Marco</t>
        </is>
      </c>
      <c r="D7" s="7" t="inlineStr">
        <is>
          <t>T</t>
        </is>
      </c>
      <c r="E7" s="7" t="inlineStr">
        <is>
          <t>Appartamento</t>
        </is>
      </c>
      <c r="F7" s="9" t="n">
        <v>95</v>
      </c>
      <c r="G7" s="9" t="n">
        <v>82</v>
      </c>
      <c r="H7" s="10" t="n">
        <v>3</v>
      </c>
      <c r="I7" s="9" t="n">
        <v>285</v>
      </c>
      <c r="J7" s="10" t="n">
        <v>1</v>
      </c>
      <c r="K7" s="11" t="n">
        <v>285</v>
      </c>
      <c r="L7" s="11" t="n">
        <v>89.444</v>
      </c>
    </row>
    <row r="8" ht="18" customHeight="1">
      <c r="A8" s="12" t="inlineStr">
        <is>
          <t>2</t>
        </is>
      </c>
      <c r="B8" s="12" t="inlineStr">
        <is>
          <t>A/2</t>
        </is>
      </c>
      <c r="C8" s="13" t="inlineStr">
        <is>
          <t>Bianchi Anna</t>
        </is>
      </c>
      <c r="D8" s="12" t="inlineStr">
        <is>
          <t>T</t>
        </is>
      </c>
      <c r="E8" s="12" t="inlineStr">
        <is>
          <t>Appartamento</t>
        </is>
      </c>
      <c r="F8" s="14" t="n">
        <v>78</v>
      </c>
      <c r="G8" s="14" t="n">
        <v>67</v>
      </c>
      <c r="H8" s="15" t="n">
        <v>3</v>
      </c>
      <c r="I8" s="14" t="n">
        <v>234</v>
      </c>
      <c r="J8" s="15" t="n">
        <v>1</v>
      </c>
      <c r="K8" s="16" t="n">
        <v>234</v>
      </c>
      <c r="L8" s="16" t="n">
        <v>73.438</v>
      </c>
    </row>
    <row r="9" ht="18" customHeight="1">
      <c r="A9" s="7" t="inlineStr">
        <is>
          <t>3</t>
        </is>
      </c>
      <c r="B9" s="7" t="inlineStr">
        <is>
          <t>B/1</t>
        </is>
      </c>
      <c r="C9" s="8" t="inlineStr">
        <is>
          <t>Verdi Luigi</t>
        </is>
      </c>
      <c r="D9" s="7" t="inlineStr">
        <is>
          <t>1°</t>
        </is>
      </c>
      <c r="E9" s="7" t="inlineStr">
        <is>
          <t>Appartamento</t>
        </is>
      </c>
      <c r="F9" s="9" t="n">
        <v>110</v>
      </c>
      <c r="G9" s="9" t="n">
        <v>95</v>
      </c>
      <c r="H9" s="10" t="n">
        <v>2.8</v>
      </c>
      <c r="I9" s="9" t="n">
        <v>308</v>
      </c>
      <c r="J9" s="10" t="n">
        <v>0.95</v>
      </c>
      <c r="K9" s="11" t="n">
        <v>292.6</v>
      </c>
      <c r="L9" s="11" t="n">
        <v>91.82899999999999</v>
      </c>
    </row>
    <row r="10" ht="18" customHeight="1">
      <c r="A10" s="12" t="inlineStr">
        <is>
          <t>4</t>
        </is>
      </c>
      <c r="B10" s="12" t="inlineStr">
        <is>
          <t>B/2</t>
        </is>
      </c>
      <c r="C10" s="13" t="inlineStr">
        <is>
          <t>Ferrari Giulia</t>
        </is>
      </c>
      <c r="D10" s="12" t="inlineStr">
        <is>
          <t>1°</t>
        </is>
      </c>
      <c r="E10" s="12" t="inlineStr">
        <is>
          <t>Appartamento</t>
        </is>
      </c>
      <c r="F10" s="14" t="n">
        <v>85</v>
      </c>
      <c r="G10" s="14" t="n">
        <v>73</v>
      </c>
      <c r="H10" s="15" t="n">
        <v>2.8</v>
      </c>
      <c r="I10" s="14" t="n">
        <v>238</v>
      </c>
      <c r="J10" s="15" t="n">
        <v>0.95</v>
      </c>
      <c r="K10" s="16" t="n">
        <v>226.1</v>
      </c>
      <c r="L10" s="16" t="n">
        <v>70.959</v>
      </c>
    </row>
    <row r="11" ht="18" customHeight="1">
      <c r="A11" s="7" t="inlineStr">
        <is>
          <t>5</t>
        </is>
      </c>
      <c r="B11" s="7" t="inlineStr">
        <is>
          <t>C/1</t>
        </is>
      </c>
      <c r="C11" s="8" t="inlineStr">
        <is>
          <t>Russo Paolo</t>
        </is>
      </c>
      <c r="D11" s="7" t="inlineStr">
        <is>
          <t>2°</t>
        </is>
      </c>
      <c r="E11" s="7" t="inlineStr">
        <is>
          <t>Appartamento</t>
        </is>
      </c>
      <c r="F11" s="9" t="n">
        <v>120</v>
      </c>
      <c r="G11" s="9" t="n">
        <v>103</v>
      </c>
      <c r="H11" s="10" t="n">
        <v>2.8</v>
      </c>
      <c r="I11" s="9" t="n">
        <v>336</v>
      </c>
      <c r="J11" s="10" t="n">
        <v>0.9</v>
      </c>
      <c r="K11" s="11" t="n">
        <v>302.4</v>
      </c>
      <c r="L11" s="11" t="n">
        <v>94.905</v>
      </c>
    </row>
    <row r="12" ht="18" customHeight="1">
      <c r="A12" s="12" t="inlineStr">
        <is>
          <t>6</t>
        </is>
      </c>
      <c r="B12" s="12" t="inlineStr">
        <is>
          <t>C/2</t>
        </is>
      </c>
      <c r="C12" s="13" t="inlineStr">
        <is>
          <t>Conti Sara</t>
        </is>
      </c>
      <c r="D12" s="12" t="inlineStr">
        <is>
          <t>2°</t>
        </is>
      </c>
      <c r="E12" s="12" t="inlineStr">
        <is>
          <t>Appartamento</t>
        </is>
      </c>
      <c r="F12" s="14" t="n">
        <v>90</v>
      </c>
      <c r="G12" s="14" t="n">
        <v>77</v>
      </c>
      <c r="H12" s="15" t="n">
        <v>2.8</v>
      </c>
      <c r="I12" s="14" t="n">
        <v>252</v>
      </c>
      <c r="J12" s="15" t="n">
        <v>0.9</v>
      </c>
      <c r="K12" s="16" t="n">
        <v>226.8</v>
      </c>
      <c r="L12" s="16" t="n">
        <v>71.178</v>
      </c>
    </row>
    <row r="13" ht="18" customHeight="1">
      <c r="A13" s="7" t="inlineStr">
        <is>
          <t>7</t>
        </is>
      </c>
      <c r="B13" s="7" t="inlineStr">
        <is>
          <t>D/1</t>
        </is>
      </c>
      <c r="C13" s="8" t="inlineStr">
        <is>
          <t>Marino Alberto</t>
        </is>
      </c>
      <c r="D13" s="7" t="inlineStr">
        <is>
          <t>3°</t>
        </is>
      </c>
      <c r="E13" s="7" t="inlineStr">
        <is>
          <t>Appartamento</t>
        </is>
      </c>
      <c r="F13" s="9" t="n">
        <v>130</v>
      </c>
      <c r="G13" s="9" t="n">
        <v>112</v>
      </c>
      <c r="H13" s="10" t="n">
        <v>2.7</v>
      </c>
      <c r="I13" s="9" t="n">
        <v>351</v>
      </c>
      <c r="J13" s="10" t="n">
        <v>0.85</v>
      </c>
      <c r="K13" s="11" t="n">
        <v>298.35</v>
      </c>
      <c r="L13" s="11" t="n">
        <v>93.633</v>
      </c>
    </row>
    <row r="14" ht="18" customHeight="1">
      <c r="A14" s="12" t="inlineStr">
        <is>
          <t>8</t>
        </is>
      </c>
      <c r="B14" s="12" t="inlineStr">
        <is>
          <t>D/2</t>
        </is>
      </c>
      <c r="C14" s="13" t="inlineStr">
        <is>
          <t>Greco Elena</t>
        </is>
      </c>
      <c r="D14" s="12" t="inlineStr">
        <is>
          <t>3°</t>
        </is>
      </c>
      <c r="E14" s="12" t="inlineStr">
        <is>
          <t>Appartamento</t>
        </is>
      </c>
      <c r="F14" s="14" t="n">
        <v>98</v>
      </c>
      <c r="G14" s="14" t="n">
        <v>84</v>
      </c>
      <c r="H14" s="15" t="n">
        <v>2.7</v>
      </c>
      <c r="I14" s="14" t="n">
        <v>264.6</v>
      </c>
      <c r="J14" s="15" t="n">
        <v>0.85</v>
      </c>
      <c r="K14" s="16" t="n">
        <v>224.91</v>
      </c>
      <c r="L14" s="16" t="n">
        <v>70.58499999999999</v>
      </c>
    </row>
    <row r="15" ht="18" customHeight="1">
      <c r="A15" s="7" t="inlineStr">
        <is>
          <t>9</t>
        </is>
      </c>
      <c r="B15" s="7" t="inlineStr">
        <is>
          <t>E/1</t>
        </is>
      </c>
      <c r="C15" s="8" t="inlineStr">
        <is>
          <t>Lombardi Piero</t>
        </is>
      </c>
      <c r="D15" s="7" t="inlineStr">
        <is>
          <t>4°</t>
        </is>
      </c>
      <c r="E15" s="7" t="inlineStr">
        <is>
          <t>Appartamento</t>
        </is>
      </c>
      <c r="F15" s="9" t="n">
        <v>115</v>
      </c>
      <c r="G15" s="9" t="n">
        <v>99</v>
      </c>
      <c r="H15" s="10" t="n">
        <v>2.7</v>
      </c>
      <c r="I15" s="9" t="n">
        <v>310.5</v>
      </c>
      <c r="J15" s="10" t="n">
        <v>0.8</v>
      </c>
      <c r="K15" s="11" t="n">
        <v>248.4</v>
      </c>
      <c r="L15" s="11" t="n">
        <v>77.95699999999999</v>
      </c>
    </row>
    <row r="16" ht="18" customHeight="1">
      <c r="A16" s="12" t="inlineStr">
        <is>
          <t>10</t>
        </is>
      </c>
      <c r="B16" s="12" t="inlineStr">
        <is>
          <t>E/2</t>
        </is>
      </c>
      <c r="C16" s="13" t="inlineStr">
        <is>
          <t>Ricci Carla</t>
        </is>
      </c>
      <c r="D16" s="12" t="inlineStr">
        <is>
          <t>4°</t>
        </is>
      </c>
      <c r="E16" s="12" t="inlineStr">
        <is>
          <t>Appartamento</t>
        </is>
      </c>
      <c r="F16" s="14" t="n">
        <v>88</v>
      </c>
      <c r="G16" s="14" t="n">
        <v>76</v>
      </c>
      <c r="H16" s="15" t="n">
        <v>2.7</v>
      </c>
      <c r="I16" s="14" t="n">
        <v>237.6</v>
      </c>
      <c r="J16" s="15" t="n">
        <v>0.8</v>
      </c>
      <c r="K16" s="16" t="n">
        <v>190.08</v>
      </c>
      <c r="L16" s="16" t="n">
        <v>59.654</v>
      </c>
    </row>
    <row r="17" ht="18" customHeight="1">
      <c r="A17" s="7" t="inlineStr">
        <is>
          <t>11</t>
        </is>
      </c>
      <c r="B17" s="7" t="inlineStr">
        <is>
          <t>F/1</t>
        </is>
      </c>
      <c r="C17" s="8" t="inlineStr">
        <is>
          <t>Moretti Franco</t>
        </is>
      </c>
      <c r="D17" s="7" t="inlineStr">
        <is>
          <t>Attico</t>
        </is>
      </c>
      <c r="E17" s="7" t="inlineStr">
        <is>
          <t>Appartamento</t>
        </is>
      </c>
      <c r="F17" s="9" t="n">
        <v>145</v>
      </c>
      <c r="G17" s="9" t="n">
        <v>125</v>
      </c>
      <c r="H17" s="10" t="n">
        <v>3.2</v>
      </c>
      <c r="I17" s="9" t="n">
        <v>464</v>
      </c>
      <c r="J17" s="10" t="n">
        <v>0.75</v>
      </c>
      <c r="K17" s="11" t="n">
        <v>348</v>
      </c>
      <c r="L17" s="11" t="n">
        <v>109.216</v>
      </c>
    </row>
    <row r="18" ht="18" customHeight="1">
      <c r="A18" s="12" t="inlineStr">
        <is>
          <t>12</t>
        </is>
      </c>
      <c r="B18" s="12" t="inlineStr">
        <is>
          <t>F/2</t>
        </is>
      </c>
      <c r="C18" s="13" t="inlineStr">
        <is>
          <t>Esposito Lucia</t>
        </is>
      </c>
      <c r="D18" s="12" t="inlineStr">
        <is>
          <t>Attico</t>
        </is>
      </c>
      <c r="E18" s="12" t="inlineStr">
        <is>
          <t>Appartamento</t>
        </is>
      </c>
      <c r="F18" s="14" t="n">
        <v>105</v>
      </c>
      <c r="G18" s="14" t="n">
        <v>90</v>
      </c>
      <c r="H18" s="15" t="n">
        <v>3.2</v>
      </c>
      <c r="I18" s="14" t="n">
        <v>336</v>
      </c>
      <c r="J18" s="15" t="n">
        <v>0.75</v>
      </c>
      <c r="K18" s="16" t="n">
        <v>252</v>
      </c>
      <c r="L18" s="16" t="n">
        <v>79.087</v>
      </c>
    </row>
    <row r="19" ht="18" customHeight="1">
      <c r="A19" s="7" t="inlineStr">
        <is>
          <t>13</t>
        </is>
      </c>
      <c r="B19" s="7" t="inlineStr">
        <is>
          <t>G/1</t>
        </is>
      </c>
      <c r="C19" s="8" t="inlineStr">
        <is>
          <t>Romano Diego</t>
        </is>
      </c>
      <c r="D19" s="7" t="inlineStr">
        <is>
          <t>S</t>
        </is>
      </c>
      <c r="E19" s="7" t="inlineStr">
        <is>
          <t>Box Auto</t>
        </is>
      </c>
      <c r="F19" s="9" t="n">
        <v>18</v>
      </c>
      <c r="G19" s="9" t="n">
        <v>16</v>
      </c>
      <c r="H19" s="10" t="n">
        <v>2.4</v>
      </c>
      <c r="I19" s="9" t="n">
        <v>43.2</v>
      </c>
      <c r="J19" s="10" t="n">
        <v>0.5</v>
      </c>
      <c r="K19" s="11" t="n">
        <v>21.6</v>
      </c>
      <c r="L19" s="11" t="n">
        <v>6.779</v>
      </c>
    </row>
    <row r="20" ht="18" customHeight="1">
      <c r="A20" s="12" t="inlineStr">
        <is>
          <t>14</t>
        </is>
      </c>
      <c r="B20" s="12" t="inlineStr">
        <is>
          <t>G/2</t>
        </is>
      </c>
      <c r="C20" s="13" t="inlineStr">
        <is>
          <t>Colombo Rita</t>
        </is>
      </c>
      <c r="D20" s="12" t="inlineStr">
        <is>
          <t>S</t>
        </is>
      </c>
      <c r="E20" s="12" t="inlineStr">
        <is>
          <t>Box Auto</t>
        </is>
      </c>
      <c r="F20" s="14" t="n">
        <v>18</v>
      </c>
      <c r="G20" s="14" t="n">
        <v>16</v>
      </c>
      <c r="H20" s="15" t="n">
        <v>2.4</v>
      </c>
      <c r="I20" s="14" t="n">
        <v>43.2</v>
      </c>
      <c r="J20" s="15" t="n">
        <v>0.5</v>
      </c>
      <c r="K20" s="16" t="n">
        <v>21.6</v>
      </c>
      <c r="L20" s="16" t="n">
        <v>6.779</v>
      </c>
    </row>
    <row r="21" ht="18" customHeight="1">
      <c r="A21" s="7" t="inlineStr">
        <is>
          <t>15</t>
        </is>
      </c>
      <c r="B21" s="7" t="inlineStr">
        <is>
          <t>H/1</t>
        </is>
      </c>
      <c r="C21" s="8" t="inlineStr">
        <is>
          <t>Mancini Ugo</t>
        </is>
      </c>
      <c r="D21" s="7" t="inlineStr">
        <is>
          <t>S</t>
        </is>
      </c>
      <c r="E21" s="7" t="inlineStr">
        <is>
          <t>Cantina</t>
        </is>
      </c>
      <c r="F21" s="9" t="n">
        <v>12</v>
      </c>
      <c r="G21" s="9" t="n">
        <v>10.5</v>
      </c>
      <c r="H21" s="10" t="n">
        <v>2.2</v>
      </c>
      <c r="I21" s="9" t="n">
        <v>26.4</v>
      </c>
      <c r="J21" s="10" t="n">
        <v>0.3</v>
      </c>
      <c r="K21" s="11" t="n">
        <v>7.92</v>
      </c>
      <c r="L21" s="11" t="n">
        <v>2.486</v>
      </c>
    </row>
    <row r="22" ht="18" customHeight="1">
      <c r="A22" s="12" t="inlineStr">
        <is>
          <t>16</t>
        </is>
      </c>
      <c r="B22" s="12" t="inlineStr">
        <is>
          <t>H/2</t>
        </is>
      </c>
      <c r="C22" s="13" t="inlineStr">
        <is>
          <t>Barbieri Vera</t>
        </is>
      </c>
      <c r="D22" s="12" t="inlineStr">
        <is>
          <t>S</t>
        </is>
      </c>
      <c r="E22" s="12" t="inlineStr">
        <is>
          <t>Cantina</t>
        </is>
      </c>
      <c r="F22" s="14" t="n">
        <v>10</v>
      </c>
      <c r="G22" s="14" t="n">
        <v>8.800000000000001</v>
      </c>
      <c r="H22" s="15" t="n">
        <v>2.2</v>
      </c>
      <c r="I22" s="14" t="n">
        <v>22</v>
      </c>
      <c r="J22" s="15" t="n">
        <v>0.3</v>
      </c>
      <c r="K22" s="16" t="n">
        <v>6.6</v>
      </c>
      <c r="L22" s="16" t="n">
        <v>2.071</v>
      </c>
    </row>
    <row r="23" ht="22" customHeight="1">
      <c r="A23" s="17" t="n"/>
      <c r="B23" s="17" t="n"/>
      <c r="C23" s="18" t="inlineStr">
        <is>
          <t>TOTALE EDIFICIO</t>
        </is>
      </c>
      <c r="D23" s="17" t="n"/>
      <c r="E23" s="17" t="n"/>
      <c r="F23" s="19" t="n">
        <v>1317</v>
      </c>
      <c r="G23" s="19" t="n">
        <v>1134.3</v>
      </c>
      <c r="H23" s="17" t="n"/>
      <c r="I23" s="17" t="n"/>
      <c r="J23" s="17" t="n"/>
      <c r="K23" s="20" t="n">
        <v>3186.36</v>
      </c>
      <c r="L23" s="20" t="n">
        <v>1000</v>
      </c>
    </row>
    <row r="24" ht="18" customHeight="1"/>
    <row r="25" ht="14" customHeight="1">
      <c r="A25" s="21" t="inlineStr">
        <is>
          <t>NOTE METODOLOGICHE:</t>
        </is>
      </c>
    </row>
    <row r="26" ht="14" customHeight="1">
      <c r="A26" s="22" t="inlineStr">
        <is>
          <t>• I millesimi sono calcolati su base 1000 secondo le disposizioni dell'art. 1118 c.c. e del D.Lgs. 220/2012</t>
        </is>
      </c>
    </row>
    <row r="27" ht="14" customHeight="1">
      <c r="A27" s="22" t="inlineStr">
        <is>
          <t>• Il coefficiente di riduzione tiene conto della destinazione d'uso, del piano e dell'esposizione dell'unità immobiliare</t>
        </is>
      </c>
    </row>
    <row r="28" ht="14" customHeight="1">
      <c r="A28" s="22" t="inlineStr">
        <is>
          <t>• I valori indicati sono stati determinati da tecnico abilitato e approvati in assemblea condominiale</t>
        </is>
      </c>
    </row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mergeCells count="10">
    <mergeCell ref="A1:L1"/>
    <mergeCell ref="A2:L2"/>
    <mergeCell ref="A3:L3"/>
    <mergeCell ref="A4:F4"/>
    <mergeCell ref="G4:L4"/>
    <mergeCell ref="A5:L5"/>
    <mergeCell ref="A25:L25"/>
    <mergeCell ref="A26:L26"/>
    <mergeCell ref="A27:L27"/>
    <mergeCell ref="A28:L28"/>
  </mergeCells>
  <conditionalFormatting sqref="L7:L22">
    <cfRule type="colorScale" priority="1">
      <colorScale>
        <cfvo type="min"/>
        <cfvo type="percentile" val="50"/>
        <cfvo type="max"/>
        <color rgb="00FFFFFF"/>
        <color rgb="0099F6E4"/>
        <color rgb="000F766E"/>
      </colorScale>
    </cfRule>
  </conditionalFormatting>
  <pageMargins left="0.5" right="0.5" top="0.75" bottom="0.75" header="0.5" footer="0.5"/>
  <pageSetup orientation="landscape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I22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8" customWidth="1" min="2" max="2"/>
    <col width="28" customWidth="1" min="3" max="3"/>
    <col width="13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</cols>
  <sheetData>
    <row r="1" ht="12" customHeight="1"/>
    <row r="2" ht="34" customHeight="1">
      <c r="A2" s="1" t="inlineStr">
        <is>
          <t>RIPARTIZIONE SPESE CONDOMINIALI</t>
        </is>
      </c>
    </row>
    <row r="3" ht="20" customHeight="1">
      <c r="A3" s="2" t="inlineStr">
        <is>
          <t>Esercizio finanziario: _____________ | Data: 16/03/2026</t>
        </is>
      </c>
    </row>
    <row r="4" ht="12" customHeight="1">
      <c r="A4" s="5" t="inlineStr"/>
    </row>
    <row r="5" ht="32" customHeight="1">
      <c r="A5" s="6" t="inlineStr">
        <is>
          <t>N°</t>
        </is>
      </c>
      <c r="B5" s="6" t="inlineStr">
        <is>
          <t>Int.</t>
        </is>
      </c>
      <c r="C5" s="6" t="inlineStr">
        <is>
          <t>Proprietario</t>
        </is>
      </c>
      <c r="D5" s="6" t="inlineStr">
        <is>
          <t>Millesimi
(‰)</t>
        </is>
      </c>
      <c r="E5" s="6" t="inlineStr">
        <is>
          <t>Spese
Ordinarie (€)</t>
        </is>
      </c>
      <c r="F5" s="6" t="inlineStr">
        <is>
          <t>Spese
Straord. (€)</t>
        </is>
      </c>
      <c r="G5" s="6" t="inlineStr">
        <is>
          <t>Riscald.
(€)</t>
        </is>
      </c>
      <c r="H5" s="6" t="inlineStr">
        <is>
          <t>Acqua
(€)</t>
        </is>
      </c>
      <c r="I5" s="6" t="inlineStr">
        <is>
          <t>Totale
Dovuto (€)</t>
        </is>
      </c>
    </row>
    <row r="6" ht="18" customHeight="1">
      <c r="A6" s="7" t="inlineStr">
        <is>
          <t>1</t>
        </is>
      </c>
      <c r="B6" s="7" t="inlineStr">
        <is>
          <t>A/1</t>
        </is>
      </c>
      <c r="C6" s="8" t="inlineStr">
        <is>
          <t>Rossi Marco</t>
        </is>
      </c>
      <c r="D6" s="11" t="n">
        <v>89.444</v>
      </c>
      <c r="E6" s="9" t="n">
        <v>1118.05</v>
      </c>
      <c r="F6" s="9" t="n">
        <v>447.22</v>
      </c>
      <c r="G6" s="9" t="n">
        <v>715.55</v>
      </c>
      <c r="H6" s="9" t="n">
        <v>214.67</v>
      </c>
      <c r="I6" s="23" t="n">
        <v>2495.49</v>
      </c>
    </row>
    <row r="7" ht="18" customHeight="1">
      <c r="A7" s="12" t="inlineStr">
        <is>
          <t>2</t>
        </is>
      </c>
      <c r="B7" s="12" t="inlineStr">
        <is>
          <t>A/2</t>
        </is>
      </c>
      <c r="C7" s="13" t="inlineStr">
        <is>
          <t>Bianchi Anna</t>
        </is>
      </c>
      <c r="D7" s="16" t="n">
        <v>73.438</v>
      </c>
      <c r="E7" s="14" t="n">
        <v>917.98</v>
      </c>
      <c r="F7" s="14" t="n">
        <v>367.19</v>
      </c>
      <c r="G7" s="14" t="n">
        <v>587.5</v>
      </c>
      <c r="H7" s="14" t="n">
        <v>176.25</v>
      </c>
      <c r="I7" s="24" t="n">
        <v>2048.92</v>
      </c>
    </row>
    <row r="8" ht="18" customHeight="1">
      <c r="A8" s="7" t="inlineStr">
        <is>
          <t>3</t>
        </is>
      </c>
      <c r="B8" s="7" t="inlineStr">
        <is>
          <t>B/1</t>
        </is>
      </c>
      <c r="C8" s="8" t="inlineStr">
        <is>
          <t>Verdi Luigi</t>
        </is>
      </c>
      <c r="D8" s="11" t="n">
        <v>91.82899999999999</v>
      </c>
      <c r="E8" s="9" t="n">
        <v>1147.86</v>
      </c>
      <c r="F8" s="9" t="n">
        <v>459.14</v>
      </c>
      <c r="G8" s="9" t="n">
        <v>734.63</v>
      </c>
      <c r="H8" s="9" t="n">
        <v>220.39</v>
      </c>
      <c r="I8" s="23" t="n">
        <v>2562.02</v>
      </c>
    </row>
    <row r="9" ht="18" customHeight="1">
      <c r="A9" s="12" t="inlineStr">
        <is>
          <t>4</t>
        </is>
      </c>
      <c r="B9" s="12" t="inlineStr">
        <is>
          <t>B/2</t>
        </is>
      </c>
      <c r="C9" s="13" t="inlineStr">
        <is>
          <t>Ferrari Giulia</t>
        </is>
      </c>
      <c r="D9" s="16" t="n">
        <v>70.959</v>
      </c>
      <c r="E9" s="14" t="n">
        <v>886.99</v>
      </c>
      <c r="F9" s="14" t="n">
        <v>354.8</v>
      </c>
      <c r="G9" s="14" t="n">
        <v>567.67</v>
      </c>
      <c r="H9" s="14" t="n">
        <v>170.3</v>
      </c>
      <c r="I9" s="24" t="n">
        <v>1979.76</v>
      </c>
    </row>
    <row r="10" ht="18" customHeight="1">
      <c r="A10" s="7" t="inlineStr">
        <is>
          <t>5</t>
        </is>
      </c>
      <c r="B10" s="7" t="inlineStr">
        <is>
          <t>C/1</t>
        </is>
      </c>
      <c r="C10" s="8" t="inlineStr">
        <is>
          <t>Russo Paolo</t>
        </is>
      </c>
      <c r="D10" s="11" t="n">
        <v>94.905</v>
      </c>
      <c r="E10" s="9" t="n">
        <v>1186.31</v>
      </c>
      <c r="F10" s="9" t="n">
        <v>474.52</v>
      </c>
      <c r="G10" s="9" t="n">
        <v>759.24</v>
      </c>
      <c r="H10" s="9" t="n">
        <v>227.77</v>
      </c>
      <c r="I10" s="23" t="n">
        <v>2647.84</v>
      </c>
    </row>
    <row r="11" ht="18" customHeight="1">
      <c r="A11" s="12" t="inlineStr">
        <is>
          <t>6</t>
        </is>
      </c>
      <c r="B11" s="12" t="inlineStr">
        <is>
          <t>C/2</t>
        </is>
      </c>
      <c r="C11" s="13" t="inlineStr">
        <is>
          <t>Conti Sara</t>
        </is>
      </c>
      <c r="D11" s="16" t="n">
        <v>71.178</v>
      </c>
      <c r="E11" s="14" t="n">
        <v>889.73</v>
      </c>
      <c r="F11" s="14" t="n">
        <v>355.89</v>
      </c>
      <c r="G11" s="14" t="n">
        <v>569.42</v>
      </c>
      <c r="H11" s="14" t="n">
        <v>170.83</v>
      </c>
      <c r="I11" s="24" t="n">
        <v>1985.87</v>
      </c>
    </row>
    <row r="12" ht="18" customHeight="1">
      <c r="A12" s="7" t="inlineStr">
        <is>
          <t>7</t>
        </is>
      </c>
      <c r="B12" s="7" t="inlineStr">
        <is>
          <t>D/1</t>
        </is>
      </c>
      <c r="C12" s="8" t="inlineStr">
        <is>
          <t>Marino Alberto</t>
        </is>
      </c>
      <c r="D12" s="11" t="n">
        <v>93.633</v>
      </c>
      <c r="E12" s="9" t="n">
        <v>1170.41</v>
      </c>
      <c r="F12" s="9" t="n">
        <v>468.17</v>
      </c>
      <c r="G12" s="9" t="n">
        <v>749.0599999999999</v>
      </c>
      <c r="H12" s="9" t="n">
        <v>224.72</v>
      </c>
      <c r="I12" s="23" t="n">
        <v>2612.36</v>
      </c>
    </row>
    <row r="13" ht="18" customHeight="1">
      <c r="A13" s="12" t="inlineStr">
        <is>
          <t>8</t>
        </is>
      </c>
      <c r="B13" s="12" t="inlineStr">
        <is>
          <t>D/2</t>
        </is>
      </c>
      <c r="C13" s="13" t="inlineStr">
        <is>
          <t>Greco Elena</t>
        </is>
      </c>
      <c r="D13" s="16" t="n">
        <v>70.58499999999999</v>
      </c>
      <c r="E13" s="14" t="n">
        <v>882.3099999999999</v>
      </c>
      <c r="F13" s="14" t="n">
        <v>352.92</v>
      </c>
      <c r="G13" s="14" t="n">
        <v>564.6799999999999</v>
      </c>
      <c r="H13" s="14" t="n">
        <v>169.4</v>
      </c>
      <c r="I13" s="24" t="n">
        <v>1969.31</v>
      </c>
    </row>
    <row r="14" ht="18" customHeight="1">
      <c r="A14" s="7" t="inlineStr">
        <is>
          <t>9</t>
        </is>
      </c>
      <c r="B14" s="7" t="inlineStr">
        <is>
          <t>E/1</t>
        </is>
      </c>
      <c r="C14" s="8" t="inlineStr">
        <is>
          <t>Lombardi Piero</t>
        </is>
      </c>
      <c r="D14" s="11" t="n">
        <v>77.95699999999999</v>
      </c>
      <c r="E14" s="9" t="n">
        <v>974.46</v>
      </c>
      <c r="F14" s="9" t="n">
        <v>389.78</v>
      </c>
      <c r="G14" s="9" t="n">
        <v>623.66</v>
      </c>
      <c r="H14" s="9" t="n">
        <v>187.1</v>
      </c>
      <c r="I14" s="23" t="n">
        <v>2175</v>
      </c>
    </row>
    <row r="15" ht="18" customHeight="1">
      <c r="A15" s="12" t="inlineStr">
        <is>
          <t>10</t>
        </is>
      </c>
      <c r="B15" s="12" t="inlineStr">
        <is>
          <t>E/2</t>
        </is>
      </c>
      <c r="C15" s="13" t="inlineStr">
        <is>
          <t>Ricci Carla</t>
        </is>
      </c>
      <c r="D15" s="16" t="n">
        <v>59.654</v>
      </c>
      <c r="E15" s="14" t="n">
        <v>745.67</v>
      </c>
      <c r="F15" s="14" t="n">
        <v>298.27</v>
      </c>
      <c r="G15" s="14" t="n">
        <v>477.23</v>
      </c>
      <c r="H15" s="14" t="n">
        <v>143.17</v>
      </c>
      <c r="I15" s="24" t="n">
        <v>1664.34</v>
      </c>
    </row>
    <row r="16" ht="18" customHeight="1">
      <c r="A16" s="7" t="inlineStr">
        <is>
          <t>11</t>
        </is>
      </c>
      <c r="B16" s="7" t="inlineStr">
        <is>
          <t>F/1</t>
        </is>
      </c>
      <c r="C16" s="8" t="inlineStr">
        <is>
          <t>Moretti Franco</t>
        </is>
      </c>
      <c r="D16" s="11" t="n">
        <v>109.216</v>
      </c>
      <c r="E16" s="9" t="n">
        <v>1365.2</v>
      </c>
      <c r="F16" s="9" t="n">
        <v>546.08</v>
      </c>
      <c r="G16" s="9" t="n">
        <v>873.73</v>
      </c>
      <c r="H16" s="9" t="n">
        <v>262.12</v>
      </c>
      <c r="I16" s="23" t="n">
        <v>3047.13</v>
      </c>
    </row>
    <row r="17" ht="18" customHeight="1">
      <c r="A17" s="12" t="inlineStr">
        <is>
          <t>12</t>
        </is>
      </c>
      <c r="B17" s="12" t="inlineStr">
        <is>
          <t>F/2</t>
        </is>
      </c>
      <c r="C17" s="13" t="inlineStr">
        <is>
          <t>Esposito Lucia</t>
        </is>
      </c>
      <c r="D17" s="16" t="n">
        <v>79.087</v>
      </c>
      <c r="E17" s="14" t="n">
        <v>988.59</v>
      </c>
      <c r="F17" s="14" t="n">
        <v>395.44</v>
      </c>
      <c r="G17" s="14" t="n">
        <v>632.7</v>
      </c>
      <c r="H17" s="14" t="n">
        <v>189.81</v>
      </c>
      <c r="I17" s="24" t="n">
        <v>2206.54</v>
      </c>
    </row>
    <row r="18" ht="18" customHeight="1">
      <c r="A18" s="7" t="inlineStr">
        <is>
          <t>13</t>
        </is>
      </c>
      <c r="B18" s="7" t="inlineStr">
        <is>
          <t>G/1</t>
        </is>
      </c>
      <c r="C18" s="8" t="inlineStr">
        <is>
          <t>Romano Diego</t>
        </is>
      </c>
      <c r="D18" s="11" t="n">
        <v>6.779</v>
      </c>
      <c r="E18" s="9" t="n">
        <v>84.73999999999999</v>
      </c>
      <c r="F18" s="9" t="n">
        <v>33.9</v>
      </c>
      <c r="G18" s="9" t="n">
        <v>54.23</v>
      </c>
      <c r="H18" s="9" t="n">
        <v>16.27</v>
      </c>
      <c r="I18" s="23" t="n">
        <v>189.14</v>
      </c>
    </row>
    <row r="19" ht="18" customHeight="1">
      <c r="A19" s="12" t="inlineStr">
        <is>
          <t>14</t>
        </is>
      </c>
      <c r="B19" s="12" t="inlineStr">
        <is>
          <t>G/2</t>
        </is>
      </c>
      <c r="C19" s="13" t="inlineStr">
        <is>
          <t>Colombo Rita</t>
        </is>
      </c>
      <c r="D19" s="16" t="n">
        <v>6.779</v>
      </c>
      <c r="E19" s="14" t="n">
        <v>84.73999999999999</v>
      </c>
      <c r="F19" s="14" t="n">
        <v>33.9</v>
      </c>
      <c r="G19" s="14" t="n">
        <v>54.23</v>
      </c>
      <c r="H19" s="14" t="n">
        <v>16.27</v>
      </c>
      <c r="I19" s="24" t="n">
        <v>189.14</v>
      </c>
    </row>
    <row r="20" ht="18" customHeight="1">
      <c r="A20" s="7" t="inlineStr">
        <is>
          <t>15</t>
        </is>
      </c>
      <c r="B20" s="7" t="inlineStr">
        <is>
          <t>H/1</t>
        </is>
      </c>
      <c r="C20" s="8" t="inlineStr">
        <is>
          <t>Mancini Ugo</t>
        </is>
      </c>
      <c r="D20" s="11" t="n">
        <v>2.486</v>
      </c>
      <c r="E20" s="9" t="n">
        <v>31.08</v>
      </c>
      <c r="F20" s="9" t="n">
        <v>12.43</v>
      </c>
      <c r="G20" s="9" t="n">
        <v>19.89</v>
      </c>
      <c r="H20" s="9" t="n">
        <v>5.97</v>
      </c>
      <c r="I20" s="23" t="n">
        <v>69.37</v>
      </c>
    </row>
    <row r="21" ht="18" customHeight="1">
      <c r="A21" s="12" t="inlineStr">
        <is>
          <t>16</t>
        </is>
      </c>
      <c r="B21" s="12" t="inlineStr">
        <is>
          <t>H/2</t>
        </is>
      </c>
      <c r="C21" s="13" t="inlineStr">
        <is>
          <t>Barbieri Vera</t>
        </is>
      </c>
      <c r="D21" s="16" t="n">
        <v>2.071</v>
      </c>
      <c r="E21" s="14" t="n">
        <v>25.89</v>
      </c>
      <c r="F21" s="14" t="n">
        <v>10.36</v>
      </c>
      <c r="G21" s="14" t="n">
        <v>16.57</v>
      </c>
      <c r="H21" s="14" t="n">
        <v>4.97</v>
      </c>
      <c r="I21" s="24" t="n">
        <v>57.79</v>
      </c>
    </row>
    <row r="22" ht="22" customHeight="1">
      <c r="A22" s="17" t="n"/>
      <c r="B22" s="17" t="n"/>
      <c r="C22" s="18" t="inlineStr">
        <is>
          <t>TOTALE</t>
        </is>
      </c>
      <c r="D22" s="20" t="n">
        <v>1000</v>
      </c>
      <c r="E22" s="19" t="n">
        <v>12500</v>
      </c>
      <c r="F22" s="19" t="n">
        <v>5000</v>
      </c>
      <c r="G22" s="19" t="n">
        <v>8000</v>
      </c>
      <c r="H22" s="19" t="n">
        <v>2400</v>
      </c>
      <c r="I22" s="19" t="n">
        <v>27900</v>
      </c>
    </row>
  </sheetData>
  <mergeCells count="3">
    <mergeCell ref="A2:I2"/>
    <mergeCell ref="A3:I3"/>
    <mergeCell ref="A4:I4"/>
  </mergeCells>
  <pageMargins left="0.5" right="0.5" top="1" bottom="1" header="0.5" footer="0.5"/>
  <pageSetup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6"/>
  <sheetViews>
    <sheetView showGridLines="0"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25" customWidth="1" min="3" max="3"/>
  </cols>
  <sheetData>
    <row r="1">
      <c r="A1" s="25" t="inlineStr">
        <is>
          <t>PARAMETRI DI CALCOLO</t>
        </is>
      </c>
    </row>
    <row r="2" ht="18" customHeight="1">
      <c r="A2" s="26" t="inlineStr">
        <is>
          <t>Voce di Spesa</t>
        </is>
      </c>
      <c r="B2" s="26" t="inlineStr">
        <is>
          <t>Importo (€)</t>
        </is>
      </c>
      <c r="C2" s="26" t="inlineStr">
        <is>
          <t>Descrizione</t>
        </is>
      </c>
    </row>
    <row r="3">
      <c r="A3" s="8" t="inlineStr">
        <is>
          <t>Spese Ordinarie Annue (€)</t>
        </is>
      </c>
      <c r="B3" s="27" t="n">
        <v>12500</v>
      </c>
      <c r="C3" s="28" t="inlineStr">
        <is>
          <t>Manutenzione ordinaria, pulizie, luce scale</t>
        </is>
      </c>
    </row>
    <row r="4">
      <c r="A4" s="13" t="inlineStr">
        <is>
          <t>Spese Straordinarie (€)</t>
        </is>
      </c>
      <c r="B4" s="27" t="n">
        <v>5000</v>
      </c>
      <c r="C4" s="29" t="inlineStr">
        <is>
          <t>Interventi non ricorrenti</t>
        </is>
      </c>
    </row>
    <row r="5">
      <c r="A5" s="8" t="inlineStr">
        <is>
          <t>Spese Riscaldamento (€)</t>
        </is>
      </c>
      <c r="B5" s="27" t="n">
        <v>8000</v>
      </c>
      <c r="C5" s="28" t="inlineStr">
        <is>
          <t>Combustibile, manutenzione impianto</t>
        </is>
      </c>
    </row>
    <row r="6">
      <c r="A6" s="13" t="inlineStr">
        <is>
          <t>Spese Acqua (€)</t>
        </is>
      </c>
      <c r="B6" s="27" t="n">
        <v>2400</v>
      </c>
      <c r="C6" s="29" t="inlineStr">
        <is>
          <t>Acqua potabile, fognatura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Q20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25" customWidth="1" min="2" max="2"/>
    <col width="15" customWidth="1" min="3" max="3"/>
    <col width="18" customWidth="1" min="16" max="16"/>
    <col width="15" customWidth="1" min="17" max="17"/>
  </cols>
  <sheetData>
    <row r="1">
      <c r="A1" s="1" t="inlineStr">
        <is>
          <t>DISTRIBUZIONE MILLESIMI PER UNITÀ IMMOBILIARE</t>
        </is>
      </c>
    </row>
    <row r="2">
      <c r="A2" s="2" t="inlineStr">
        <is>
          <t>Aggiornato al: 16/03/2026</t>
        </is>
      </c>
    </row>
    <row r="4">
      <c r="A4" s="30" t="inlineStr">
        <is>
          <t>Interno</t>
        </is>
      </c>
      <c r="B4" s="30" t="inlineStr">
        <is>
          <t>Proprietario</t>
        </is>
      </c>
      <c r="C4" s="30" t="inlineStr">
        <is>
          <t>Millesimi (‰)</t>
        </is>
      </c>
      <c r="P4" s="30" t="inlineStr">
        <is>
          <t>Destinazione</t>
        </is>
      </c>
      <c r="Q4" s="30" t="inlineStr">
        <is>
          <t>Millesimi (‰)</t>
        </is>
      </c>
    </row>
    <row r="5">
      <c r="A5" s="7" t="inlineStr">
        <is>
          <t>A/1</t>
        </is>
      </c>
      <c r="B5" s="8" t="inlineStr">
        <is>
          <t>Rossi Marco</t>
        </is>
      </c>
      <c r="C5" s="11" t="n">
        <v>89.444</v>
      </c>
      <c r="P5" s="8" t="inlineStr">
        <is>
          <t>Appartamento</t>
        </is>
      </c>
      <c r="Q5" s="11" t="n">
        <v>981.885</v>
      </c>
    </row>
    <row r="6">
      <c r="A6" s="12" t="inlineStr">
        <is>
          <t>A/2</t>
        </is>
      </c>
      <c r="B6" s="13" t="inlineStr">
        <is>
          <t>Bianchi Anna</t>
        </is>
      </c>
      <c r="C6" s="16" t="n">
        <v>73.438</v>
      </c>
      <c r="P6" s="13" t="inlineStr">
        <is>
          <t>Box Auto</t>
        </is>
      </c>
      <c r="Q6" s="16" t="n">
        <v>13.558</v>
      </c>
    </row>
    <row r="7">
      <c r="A7" s="7" t="inlineStr">
        <is>
          <t>B/1</t>
        </is>
      </c>
      <c r="B7" s="8" t="inlineStr">
        <is>
          <t>Verdi Luigi</t>
        </is>
      </c>
      <c r="C7" s="11" t="n">
        <v>91.82899999999999</v>
      </c>
      <c r="P7" s="8" t="inlineStr">
        <is>
          <t>Cantina</t>
        </is>
      </c>
      <c r="Q7" s="11" t="n">
        <v>4.557</v>
      </c>
    </row>
    <row r="8">
      <c r="A8" s="12" t="inlineStr">
        <is>
          <t>B/2</t>
        </is>
      </c>
      <c r="B8" s="13" t="inlineStr">
        <is>
          <t>Ferrari Giulia</t>
        </is>
      </c>
      <c r="C8" s="16" t="n">
        <v>70.959</v>
      </c>
    </row>
    <row r="9">
      <c r="A9" s="7" t="inlineStr">
        <is>
          <t>C/1</t>
        </is>
      </c>
      <c r="B9" s="8" t="inlineStr">
        <is>
          <t>Russo Paolo</t>
        </is>
      </c>
      <c r="C9" s="11" t="n">
        <v>94.905</v>
      </c>
    </row>
    <row r="10">
      <c r="A10" s="12" t="inlineStr">
        <is>
          <t>C/2</t>
        </is>
      </c>
      <c r="B10" s="13" t="inlineStr">
        <is>
          <t>Conti Sara</t>
        </is>
      </c>
      <c r="C10" s="16" t="n">
        <v>71.178</v>
      </c>
    </row>
    <row r="11">
      <c r="A11" s="7" t="inlineStr">
        <is>
          <t>D/1</t>
        </is>
      </c>
      <c r="B11" s="8" t="inlineStr">
        <is>
          <t>Marino Alberto</t>
        </is>
      </c>
      <c r="C11" s="11" t="n">
        <v>93.633</v>
      </c>
    </row>
    <row r="12">
      <c r="A12" s="12" t="inlineStr">
        <is>
          <t>D/2</t>
        </is>
      </c>
      <c r="B12" s="13" t="inlineStr">
        <is>
          <t>Greco Elena</t>
        </is>
      </c>
      <c r="C12" s="16" t="n">
        <v>70.58499999999999</v>
      </c>
    </row>
    <row r="13">
      <c r="A13" s="7" t="inlineStr">
        <is>
          <t>E/1</t>
        </is>
      </c>
      <c r="B13" s="8" t="inlineStr">
        <is>
          <t>Lombardi Piero</t>
        </is>
      </c>
      <c r="C13" s="11" t="n">
        <v>77.95699999999999</v>
      </c>
    </row>
    <row r="14">
      <c r="A14" s="12" t="inlineStr">
        <is>
          <t>E/2</t>
        </is>
      </c>
      <c r="B14" s="13" t="inlineStr">
        <is>
          <t>Ricci Carla</t>
        </is>
      </c>
      <c r="C14" s="16" t="n">
        <v>59.654</v>
      </c>
    </row>
    <row r="15">
      <c r="A15" s="7" t="inlineStr">
        <is>
          <t>F/1</t>
        </is>
      </c>
      <c r="B15" s="8" t="inlineStr">
        <is>
          <t>Moretti Franco</t>
        </is>
      </c>
      <c r="C15" s="11" t="n">
        <v>109.216</v>
      </c>
    </row>
    <row r="16">
      <c r="A16" s="12" t="inlineStr">
        <is>
          <t>F/2</t>
        </is>
      </c>
      <c r="B16" s="13" t="inlineStr">
        <is>
          <t>Esposito Lucia</t>
        </is>
      </c>
      <c r="C16" s="16" t="n">
        <v>79.087</v>
      </c>
    </row>
    <row r="17">
      <c r="A17" s="7" t="inlineStr">
        <is>
          <t>G/1</t>
        </is>
      </c>
      <c r="B17" s="8" t="inlineStr">
        <is>
          <t>Romano Diego</t>
        </is>
      </c>
      <c r="C17" s="11" t="n">
        <v>6.779</v>
      </c>
    </row>
    <row r="18">
      <c r="A18" s="12" t="inlineStr">
        <is>
          <t>G/2</t>
        </is>
      </c>
      <c r="B18" s="13" t="inlineStr">
        <is>
          <t>Colombo Rita</t>
        </is>
      </c>
      <c r="C18" s="16" t="n">
        <v>6.779</v>
      </c>
    </row>
    <row r="19">
      <c r="A19" s="7" t="inlineStr">
        <is>
          <t>H/1</t>
        </is>
      </c>
      <c r="B19" s="8" t="inlineStr">
        <is>
          <t>Mancini Ugo</t>
        </is>
      </c>
      <c r="C19" s="11" t="n">
        <v>2.486</v>
      </c>
    </row>
    <row r="20">
      <c r="A20" s="12" t="inlineStr">
        <is>
          <t>H/2</t>
        </is>
      </c>
      <c r="B20" s="13" t="inlineStr">
        <is>
          <t>Barbieri Vera</t>
        </is>
      </c>
      <c r="C20" s="16" t="n">
        <v>2.071</v>
      </c>
    </row>
  </sheetData>
  <mergeCells count="2">
    <mergeCell ref="A1:N1"/>
    <mergeCell ref="A2:N2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36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60" customWidth="1" min="2" max="2"/>
    <col width="30" customWidth="1" min="3" max="3"/>
  </cols>
  <sheetData>
    <row r="1" ht="30" customHeight="1">
      <c r="A1" s="25" t="inlineStr">
        <is>
          <t>GUIDA ALL'UTILIZZO — TABELLA MILLESIMALE DI PROPRIETÀ</t>
        </is>
      </c>
    </row>
    <row r="2" ht="18" customHeight="1">
      <c r="A2" t="inlineStr"/>
      <c r="B2" s="31" t="inlineStr">
        <is>
          <t>STRUTTURA DELLA CARTELLA DI LAVORO</t>
        </is>
      </c>
    </row>
    <row r="3" ht="18" customHeight="1">
      <c r="B3" s="32" t="inlineStr">
        <is>
          <t>Tabella Millesimale</t>
        </is>
      </c>
      <c r="C3" s="8" t="inlineStr">
        <is>
          <t>Foglio principale con il calcolo dei millesimi di proprietà per ogni unità immobiliare</t>
        </is>
      </c>
    </row>
    <row r="4" ht="18" customHeight="1">
      <c r="B4" s="33" t="inlineStr">
        <is>
          <t>Ripartizione Spese</t>
        </is>
      </c>
      <c r="C4" s="13" t="inlineStr">
        <is>
          <t>Calcolo automatico delle quote di spesa in base ai millesimi assegnati</t>
        </is>
      </c>
    </row>
    <row r="5" ht="18" customHeight="1">
      <c r="B5" s="32" t="inlineStr">
        <is>
          <t>Parametri</t>
        </is>
      </c>
      <c r="C5" s="8" t="inlineStr">
        <is>
          <t>Inserire qui gli importi delle voci di spesa annuali. Celle evidenziate in giallo</t>
        </is>
      </c>
    </row>
    <row r="6" ht="18" customHeight="1">
      <c r="B6" s="33" t="inlineStr">
        <is>
          <t>Grafico Millesimi</t>
        </is>
      </c>
      <c r="C6" s="13" t="inlineStr">
        <is>
          <t>Rappresentazioni grafiche della distribuzione millesimale</t>
        </is>
      </c>
    </row>
    <row r="7" ht="8" customHeight="1"/>
    <row r="8" ht="18" customHeight="1">
      <c r="A8" t="inlineStr"/>
      <c r="B8" s="31" t="inlineStr">
        <is>
          <t>COME CALCOLARE I MILLESIMI</t>
        </is>
      </c>
    </row>
    <row r="9" ht="18" customHeight="1">
      <c r="B9" s="32" t="inlineStr">
        <is>
          <t>1. Rilievo superfici</t>
        </is>
      </c>
      <c r="C9" s="8" t="inlineStr">
        <is>
          <t>Misurare superficie lorda e netta di ogni unità immobiliare (art. 1117 c.c.)</t>
        </is>
      </c>
    </row>
    <row r="10" ht="18" customHeight="1">
      <c r="B10" s="33" t="inlineStr">
        <is>
          <t>2. Volume virtuale</t>
        </is>
      </c>
      <c r="C10" s="13" t="inlineStr">
        <is>
          <t>Calcolare il volume moltiplicando superficie lorda per altezza interna</t>
        </is>
      </c>
    </row>
    <row r="11" ht="18" customHeight="1">
      <c r="B11" s="32" t="inlineStr">
        <is>
          <t>3. Coefficienti di riduzione</t>
        </is>
      </c>
      <c r="C11" s="8" t="inlineStr">
        <is>
          <t>Applicare i coefficienti per piano, destinazione ed esposizione</t>
        </is>
      </c>
    </row>
    <row r="12" ht="18" customHeight="1">
      <c r="B12" s="33" t="inlineStr">
        <is>
          <t>4. Valore ponderato</t>
        </is>
      </c>
      <c r="C12" s="13" t="inlineStr">
        <is>
          <t>Volume × Coefficiente di riduzione per ogni unità</t>
        </is>
      </c>
    </row>
    <row r="13" ht="18" customHeight="1">
      <c r="B13" s="32" t="inlineStr">
        <is>
          <t>5. Calcolo millesimi</t>
        </is>
      </c>
      <c r="C13" s="8" t="inlineStr">
        <is>
          <t>Valore ponderato / Somma totale valori ponderati × 1000</t>
        </is>
      </c>
    </row>
    <row r="14" ht="8" customHeight="1"/>
    <row r="15" ht="18" customHeight="1">
      <c r="A15" t="inlineStr"/>
      <c r="B15" s="31" t="inlineStr">
        <is>
          <t>COEFFICIENTI DI RIDUZIONE TIPICI</t>
        </is>
      </c>
    </row>
    <row r="16" ht="18" customHeight="1">
      <c r="B16" s="33" t="inlineStr">
        <is>
          <t>Piani interrati/seminterrati</t>
        </is>
      </c>
      <c r="C16" s="13" t="inlineStr">
        <is>
          <t>0,25 – 0,50 in base a illuminazione e aerazione</t>
        </is>
      </c>
    </row>
    <row r="17" ht="18" customHeight="1">
      <c r="B17" s="32" t="inlineStr">
        <is>
          <t>Piano terra</t>
        </is>
      </c>
      <c r="C17" s="8" t="inlineStr">
        <is>
          <t>0,95 – 1,00</t>
        </is>
      </c>
    </row>
    <row r="18" ht="18" customHeight="1">
      <c r="B18" s="33" t="inlineStr">
        <is>
          <t>Piani intermedi</t>
        </is>
      </c>
      <c r="C18" s="13" t="inlineStr">
        <is>
          <t>0,80 – 0,95 (decrescente con l'altezza)</t>
        </is>
      </c>
    </row>
    <row r="19" ht="18" customHeight="1">
      <c r="B19" s="32" t="inlineStr">
        <is>
          <t>Attico/ultimo piano</t>
        </is>
      </c>
      <c r="C19" s="8" t="inlineStr">
        <is>
          <t>0,70 – 0,85</t>
        </is>
      </c>
    </row>
    <row r="20" ht="18" customHeight="1">
      <c r="B20" s="33" t="inlineStr">
        <is>
          <t>Box auto/garage</t>
        </is>
      </c>
      <c r="C20" s="13" t="inlineStr">
        <is>
          <t>0,40 – 0,60</t>
        </is>
      </c>
    </row>
    <row r="21" ht="18" customHeight="1">
      <c r="B21" s="32" t="inlineStr">
        <is>
          <t>Cantine/depositi</t>
        </is>
      </c>
      <c r="C21" s="8" t="inlineStr">
        <is>
          <t>0,25 – 0,40</t>
        </is>
      </c>
    </row>
    <row r="22" ht="8" customHeight="1"/>
    <row r="23" ht="18" customHeight="1">
      <c r="A23" t="inlineStr"/>
      <c r="B23" s="31" t="inlineStr">
        <is>
          <t>RIFERIMENTI NORMATIVI</t>
        </is>
      </c>
    </row>
    <row r="24" ht="18" customHeight="1">
      <c r="B24" s="33" t="inlineStr">
        <is>
          <t>Art. 1118 Codice Civile</t>
        </is>
      </c>
      <c r="C24" s="13" t="inlineStr">
        <is>
          <t>Diritti dei partecipanti sulle cose comuni — base del calcolo millesimale</t>
        </is>
      </c>
    </row>
    <row r="25" ht="18" customHeight="1">
      <c r="B25" s="32" t="inlineStr">
        <is>
          <t>Art. 1123 Codice Civile</t>
        </is>
      </c>
      <c r="C25" s="8" t="inlineStr">
        <is>
          <t>Ripartizione delle spese in misura proporzionale al valore della proprietà</t>
        </is>
      </c>
    </row>
    <row r="26" ht="18" customHeight="1">
      <c r="B26" s="33" t="inlineStr">
        <is>
          <t>D.Lgs. 220/2012</t>
        </is>
      </c>
      <c r="C26" s="13" t="inlineStr">
        <is>
          <t>Riforma del condominio — aggiornamento disciplina millesimi</t>
        </is>
      </c>
    </row>
    <row r="27" ht="18" customHeight="1">
      <c r="B27" s="32" t="inlineStr">
        <is>
          <t>Circolare Min. LL.PP. 1963</t>
        </is>
      </c>
      <c r="C27" s="8" t="inlineStr">
        <is>
          <t>Coefficienti di riduzione per la formazione delle tabelle millesimali</t>
        </is>
      </c>
    </row>
    <row r="28" ht="8" customHeight="1"/>
    <row r="29" ht="18" customHeight="1">
      <c r="A29" t="inlineStr"/>
      <c r="B29" s="31" t="inlineStr">
        <is>
          <t>NOTE OPERATIVE</t>
        </is>
      </c>
    </row>
    <row r="30" ht="18" customHeight="1">
      <c r="B30" s="33" t="inlineStr">
        <is>
          <t>Modifica proprietari</t>
        </is>
      </c>
      <c r="C30" s="13" t="inlineStr">
        <is>
          <t>Aggiornare il nominativo nella colonna 'Proprietario' del foglio Tabella Millesimale</t>
        </is>
      </c>
    </row>
    <row r="31" ht="18" customHeight="1">
      <c r="B31" s="32" t="inlineStr">
        <is>
          <t>Aggiornamento spese</t>
        </is>
      </c>
      <c r="C31" s="8" t="inlineStr">
        <is>
          <t>Modificare gli importi nel foglio Parametri — i calcoli si aggiornano automaticamente</t>
        </is>
      </c>
    </row>
    <row r="32" ht="18" customHeight="1">
      <c r="B32" s="33" t="inlineStr">
        <is>
          <t>Approvazione</t>
        </is>
      </c>
      <c r="C32" s="13" t="inlineStr">
        <is>
          <t>La tabella millesimale deve essere approvata dall'assemblea (art. 69 disp. att. c.c.)</t>
        </is>
      </c>
    </row>
    <row r="33" ht="18" customHeight="1">
      <c r="B33" s="32" t="inlineStr">
        <is>
          <t>Revisione</t>
        </is>
      </c>
      <c r="C33" s="8" t="inlineStr">
        <is>
          <t>La revisione è possibile per errori o mutate condizioni dell'edificio</t>
        </is>
      </c>
    </row>
    <row r="36" ht="40" customHeight="1">
      <c r="B36" s="34" t="inlineStr">
        <is>
          <t>Documento elaborato il 16/03/2026 — Per uso condominiale interno — Verificare sempre con un tecnico abilitato iscritto all'albo</t>
        </is>
      </c>
    </row>
  </sheetData>
  <mergeCells count="7">
    <mergeCell ref="A1:C1"/>
    <mergeCell ref="B2:C2"/>
    <mergeCell ref="B8:C8"/>
    <mergeCell ref="B15:C15"/>
    <mergeCell ref="B23:C23"/>
    <mergeCell ref="B29:C29"/>
    <mergeCell ref="B36:C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2026-03-16T12:44:03Z</dcterms:created>
  <dcterms:modified xmlns:dcterms="http://purl.org/dc/terms/" xmlns:xsi="http://www.w3.org/2001/XMLSchema-instance" xsi:type="dcterms:W3CDTF">2026-03-16T12:44:03Z</dcterms:modified>
</cp:coreProperties>
</file>