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Corrispettivi" sheetId="1" state="visible" r:id="rId1"/>
    <sheet xmlns:r="http://schemas.openxmlformats.org/officeDocument/2006/relationships" name="Riepilogo Mensile" sheetId="2" state="visible" r:id="rId2"/>
    <sheet xmlns:r="http://schemas.openxmlformats.org/officeDocument/2006/relationships" name="Analisi Pagamenti" sheetId="3" state="visible" r:id="rId3"/>
    <sheet xmlns:r="http://schemas.openxmlformats.org/officeDocument/2006/relationships" name="Parametri" sheetId="4" state="visible" r:id="rId4"/>
    <sheet xmlns:r="http://schemas.openxmlformats.org/officeDocument/2006/relationships" name="Istruzioni" sheetId="5" state="visible" r:id="rId5"/>
  </sheets>
  <definedNames>
    <definedName name="_xlnm.Print_Titles" localSheetId="0">'Registro Corrispettivi'!1:6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DD/MM/YYYY"/>
    <numFmt numFmtId="166" formatCode="#,##0.00%"/>
  </numFmts>
  <fonts count="12">
    <font>
      <name val="Calibri"/>
      <family val="2"/>
      <color theme="1"/>
      <sz val="11"/>
      <scheme val="minor"/>
    </font>
    <font>
      <name val="Calibri"/>
      <b val="1"/>
      <color rgb="000F766E"/>
      <sz val="14"/>
    </font>
    <font>
      <name val="Calibri"/>
      <color rgb="0064748B"/>
      <sz val="9"/>
    </font>
    <font>
      <name val="Calibri"/>
      <b val="1"/>
      <color rgb="001E293B"/>
      <sz val="10"/>
    </font>
    <font>
      <name val="Calibri"/>
      <b val="1"/>
      <color rgb="00FFFFFF"/>
      <sz val="11"/>
    </font>
    <font>
      <name val="Calibri"/>
      <color rgb="001E293B"/>
      <sz val="10"/>
    </font>
    <font>
      <name val="Calibri"/>
      <b val="1"/>
      <color rgb="00FFFFFF"/>
      <sz val="10"/>
    </font>
    <font>
      <name val="Calibri"/>
      <b val="1"/>
      <color rgb="000F766E"/>
      <sz val="16"/>
    </font>
    <font>
      <name val="Calibri"/>
      <b val="1"/>
      <color rgb="0015803D"/>
      <sz val="10"/>
    </font>
    <font>
      <name val="Calibri"/>
      <b val="1"/>
      <color rgb="00DC2626"/>
      <sz val="10"/>
    </font>
    <font>
      <name val="Calibri"/>
      <b val="1"/>
      <color rgb="000F766E"/>
      <sz val="11"/>
    </font>
    <font>
      <name val="Calibri"/>
      <i val="1"/>
      <color rgb="0064748B"/>
      <sz val="9"/>
    </font>
  </fonts>
  <fills count="11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0F766E"/>
      </patternFill>
    </fill>
    <fill>
      <patternFill patternType="solid">
        <fgColor rgb="00F0FDFA"/>
      </patternFill>
    </fill>
    <fill>
      <patternFill patternType="solid">
        <fgColor rgb="00DCFCE7"/>
      </patternFill>
    </fill>
    <fill>
      <patternFill patternType="solid">
        <fgColor rgb="00FEE2E2"/>
      </patternFill>
    </fill>
    <fill>
      <patternFill patternType="solid">
        <fgColor rgb="00F8FAFC"/>
      </patternFill>
    </fill>
    <fill>
      <patternFill patternType="solid">
        <fgColor rgb="0014B8A6"/>
      </patternFill>
    </fill>
    <fill>
      <patternFill patternType="solid">
        <fgColor rgb="00FEF9C3"/>
      </patternFill>
    </fill>
  </fills>
  <borders count="1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/>
      <right/>
      <top style="thin">
        <color rgb="00CBD5E1"/>
      </top>
      <bottom/>
      <diagonal/>
    </border>
    <border>
      <left/>
      <right style="thin">
        <color rgb="00CBD5E1"/>
      </right>
      <top style="thin">
        <color rgb="00CBD5E1"/>
      </top>
      <bottom/>
      <diagonal/>
    </border>
    <border>
      <left/>
      <right/>
      <top style="thin">
        <color rgb="00CBD5E1"/>
      </top>
      <bottom style="thin">
        <color rgb="00CBD5E1"/>
      </bottom>
      <diagonal/>
    </border>
    <border>
      <left/>
      <right style="thin">
        <color rgb="00CBD5E1"/>
      </right>
      <top style="thin">
        <color rgb="00CBD5E1"/>
      </top>
      <bottom style="thin">
        <color rgb="00CBD5E1"/>
      </bottom>
      <diagonal/>
    </border>
    <border>
      <left style="thin">
        <color rgb="00CBD5E1"/>
      </left>
      <right style="thin">
        <color rgb="00CBD5E1"/>
      </right>
      <top style="medium">
        <color rgb="000F766E"/>
      </top>
      <bottom style="medium">
        <color rgb="000F766E"/>
      </bottom>
    </border>
    <border>
      <left/>
      <right/>
      <top style="medium">
        <color rgb="000F766E"/>
      </top>
      <bottom/>
      <diagonal/>
    </border>
    <border>
      <left/>
      <right style="thin">
        <color rgb="00CBD5E1"/>
      </right>
      <top style="medium">
        <color rgb="000F766E"/>
      </top>
      <bottom/>
      <diagonal/>
    </border>
    <border>
      <left/>
      <right/>
      <top style="medium">
        <color rgb="000F766E"/>
      </top>
      <bottom style="medium">
        <color rgb="000F766E"/>
      </bottom>
      <diagonal/>
    </border>
    <border>
      <left/>
      <right style="thin">
        <color rgb="00CBD5E1"/>
      </right>
      <top style="medium">
        <color rgb="000F766E"/>
      </top>
      <bottom style="medium">
        <color rgb="000F766E"/>
      </bottom>
      <diagonal/>
    </border>
    <border>
      <left style="medium">
        <color rgb="000F766E"/>
      </left>
      <right style="medium">
        <color rgb="000F766E"/>
      </right>
      <top style="medium">
        <color rgb="000F766E"/>
      </top>
      <bottom style="medium">
        <color rgb="000F766E"/>
      </bottom>
    </border>
  </borders>
  <cellStyleXfs count="1">
    <xf numFmtId="0" fontId="0" fillId="0" borderId="0"/>
  </cellStyleXfs>
  <cellXfs count="54">
    <xf numFmtId="0" fontId="0" fillId="0" borderId="0" pivotButton="0" quotePrefix="0" xfId="0"/>
    <xf numFmtId="0" fontId="0" fillId="2" borderId="0" pivotButton="0" quotePrefix="0" xfId="0"/>
    <xf numFmtId="0" fontId="7" fillId="2" borderId="0" applyAlignment="1" pivotButton="0" quotePrefix="0" xfId="0">
      <alignment horizontal="left" vertical="center" wrapText="1"/>
    </xf>
    <xf numFmtId="0" fontId="2" fillId="2" borderId="0" applyAlignment="1" pivotButton="0" quotePrefix="0" xfId="0">
      <alignment horizontal="right" vertical="center"/>
    </xf>
    <xf numFmtId="0" fontId="3" fillId="3" borderId="1" pivotButton="0" quotePrefix="0" xfId="0"/>
    <xf numFmtId="0" fontId="0" fillId="0" borderId="4" pivotButton="0" quotePrefix="0" xfId="0"/>
    <xf numFmtId="0" fontId="0" fillId="0" borderId="5" pivotButton="0" quotePrefix="0" xfId="0"/>
    <xf numFmtId="0" fontId="2" fillId="2" borderId="0" applyAlignment="1" pivotButton="0" quotePrefix="0" xfId="0">
      <alignment horizontal="left" vertical="center" wrapText="1"/>
    </xf>
    <xf numFmtId="0" fontId="0" fillId="4" borderId="0" pivotButton="0" quotePrefix="0" xfId="0"/>
    <xf numFmtId="0" fontId="4" fillId="4" borderId="6" applyAlignment="1" pivotButton="0" quotePrefix="0" xfId="0">
      <alignment horizontal="center" vertical="center" wrapText="1"/>
    </xf>
    <xf numFmtId="3" fontId="5" fillId="5" borderId="1" applyAlignment="1" pivotButton="0" quotePrefix="0" xfId="0">
      <alignment horizontal="center" vertical="center" wrapText="1"/>
    </xf>
    <xf numFmtId="165" fontId="5" fillId="5" borderId="1" applyAlignment="1" pivotButton="0" quotePrefix="0" xfId="0">
      <alignment horizontal="center" vertical="center" wrapText="1"/>
    </xf>
    <xf numFmtId="4" fontId="5" fillId="5" borderId="1" applyAlignment="1" pivotButton="0" quotePrefix="0" xfId="0">
      <alignment horizontal="right" vertical="center"/>
    </xf>
    <xf numFmtId="49" fontId="5" fillId="5" borderId="1" applyAlignment="1" pivotButton="0" quotePrefix="0" xfId="0">
      <alignment horizontal="center" vertical="center" wrapText="1"/>
    </xf>
    <xf numFmtId="49" fontId="5" fillId="5" borderId="1" applyAlignment="1" pivotButton="0" quotePrefix="0" xfId="0">
      <alignment horizontal="left" vertical="center" wrapText="1"/>
    </xf>
    <xf numFmtId="3" fontId="5" fillId="2" borderId="1" applyAlignment="1" pivotButton="0" quotePrefix="0" xfId="0">
      <alignment horizontal="center" vertical="center" wrapText="1"/>
    </xf>
    <xf numFmtId="165" fontId="5" fillId="2" borderId="1" applyAlignment="1" pivotButton="0" quotePrefix="0" xfId="0">
      <alignment horizontal="center" vertical="center" wrapText="1"/>
    </xf>
    <xf numFmtId="4" fontId="5" fillId="2" borderId="1" applyAlignment="1" pivotButton="0" quotePrefix="0" xfId="0">
      <alignment horizontal="right" vertical="center"/>
    </xf>
    <xf numFmtId="49" fontId="5" fillId="2" borderId="1" applyAlignment="1" pivotButton="0" quotePrefix="0" xfId="0">
      <alignment horizontal="center" vertical="center" wrapText="1"/>
    </xf>
    <xf numFmtId="49" fontId="5" fillId="2" borderId="1" applyAlignment="1" pivotButton="0" quotePrefix="0" xfId="0">
      <alignment horizontal="left" vertical="center" wrapText="1"/>
    </xf>
    <xf numFmtId="165" fontId="5" fillId="3" borderId="1" applyAlignment="1" pivotButton="0" quotePrefix="0" xfId="0">
      <alignment horizontal="center" vertical="center" wrapText="1"/>
    </xf>
    <xf numFmtId="4" fontId="5" fillId="3" borderId="1" applyAlignment="1" pivotButton="0" quotePrefix="0" xfId="0">
      <alignment horizontal="right" vertical="center"/>
    </xf>
    <xf numFmtId="49" fontId="5" fillId="3" borderId="1" applyAlignment="1" pivotButton="0" quotePrefix="0" xfId="0">
      <alignment horizontal="center" vertical="center" wrapText="1"/>
    </xf>
    <xf numFmtId="0" fontId="6" fillId="4" borderId="6" applyAlignment="1" pivotButton="0" quotePrefix="0" xfId="0">
      <alignment horizontal="center" vertical="center" wrapText="1"/>
    </xf>
    <xf numFmtId="4" fontId="6" fillId="4" borderId="6" applyAlignment="1" pivotButton="0" quotePrefix="0" xfId="0">
      <alignment horizontal="right" vertical="center"/>
    </xf>
    <xf numFmtId="0" fontId="1" fillId="2" borderId="0" applyAlignment="1" pivotButton="0" quotePrefix="0" xfId="0">
      <alignment horizontal="left" vertical="center" wrapText="1"/>
    </xf>
    <xf numFmtId="0" fontId="2" fillId="0" borderId="0" pivotButton="0" quotePrefix="0" xfId="0"/>
    <xf numFmtId="0" fontId="2" fillId="5" borderId="1" applyAlignment="1" pivotButton="0" quotePrefix="0" xfId="0">
      <alignment horizontal="center" vertical="center" wrapText="1"/>
    </xf>
    <xf numFmtId="166" fontId="2" fillId="5" borderId="1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166" fontId="8" fillId="6" borderId="1" applyAlignment="1" pivotButton="0" quotePrefix="0" xfId="0">
      <alignment horizontal="center" vertical="center" wrapText="1"/>
    </xf>
    <xf numFmtId="166" fontId="9" fillId="7" borderId="1" applyAlignment="1" pivotButton="0" quotePrefix="0" xfId="0">
      <alignment horizontal="center" vertical="center" wrapText="1"/>
    </xf>
    <xf numFmtId="49" fontId="2" fillId="8" borderId="1" applyAlignment="1" pivotButton="0" quotePrefix="0" xfId="0">
      <alignment horizontal="left" vertical="center" wrapText="1"/>
    </xf>
    <xf numFmtId="4" fontId="2" fillId="8" borderId="1" applyAlignment="1" pivotButton="0" quotePrefix="0" xfId="0">
      <alignment horizontal="right" vertical="center"/>
    </xf>
    <xf numFmtId="3" fontId="2" fillId="8" borderId="1" applyAlignment="1" pivotButton="0" quotePrefix="0" xfId="0">
      <alignment horizontal="center" vertical="center" wrapText="1"/>
    </xf>
    <xf numFmtId="166" fontId="2" fillId="8" borderId="1" applyAlignment="1" pivotButton="0" quotePrefix="0" xfId="0">
      <alignment horizontal="center" vertical="center" wrapText="1"/>
    </xf>
    <xf numFmtId="3" fontId="6" fillId="4" borderId="6" applyAlignment="1" pivotButton="0" quotePrefix="0" xfId="0">
      <alignment horizontal="right" vertical="center"/>
    </xf>
    <xf numFmtId="0" fontId="10" fillId="0" borderId="0" applyAlignment="1" pivotButton="0" quotePrefix="0" xfId="0">
      <alignment horizontal="left" vertical="center" wrapText="1"/>
    </xf>
    <xf numFmtId="0" fontId="6" fillId="9" borderId="6" applyAlignment="1" pivotButton="0" quotePrefix="0" xfId="0">
      <alignment horizontal="center" vertical="center" wrapText="1"/>
    </xf>
    <xf numFmtId="10" fontId="5" fillId="5" borderId="1" applyAlignment="1" pivotButton="0" quotePrefix="0" xfId="0">
      <alignment horizontal="center" vertical="center" wrapText="1"/>
    </xf>
    <xf numFmtId="10" fontId="5" fillId="2" borderId="1" applyAlignment="1" pivotButton="0" quotePrefix="0" xfId="0">
      <alignment horizontal="center" vertical="center" wrapText="1"/>
    </xf>
    <xf numFmtId="4" fontId="6" fillId="9" borderId="6" applyAlignment="1" pivotButton="0" quotePrefix="0" xfId="0">
      <alignment horizontal="right" vertical="center"/>
    </xf>
    <xf numFmtId="0" fontId="1" fillId="0" borderId="0" applyAlignment="1" pivotButton="0" quotePrefix="0" xfId="0">
      <alignment horizontal="left" vertical="center" wrapText="1"/>
    </xf>
    <xf numFmtId="3" fontId="6" fillId="4" borderId="6" applyAlignment="1" pivotButton="0" quotePrefix="0" xfId="0">
      <alignment horizontal="center" vertical="center" wrapText="1"/>
    </xf>
    <xf numFmtId="0" fontId="6" fillId="9" borderId="6" applyAlignment="1" pivotButton="0" quotePrefix="0" xfId="0">
      <alignment horizontal="left" vertical="center" wrapText="1"/>
    </xf>
    <xf numFmtId="0" fontId="0" fillId="0" borderId="9" pivotButton="0" quotePrefix="0" xfId="0"/>
    <xf numFmtId="0" fontId="0" fillId="0" borderId="10" pivotButton="0" quotePrefix="0" xfId="0"/>
    <xf numFmtId="0" fontId="3" fillId="5" borderId="1" applyAlignment="1" pivotButton="0" quotePrefix="0" xfId="0">
      <alignment horizontal="left" vertical="center" wrapText="1"/>
    </xf>
    <xf numFmtId="0" fontId="5" fillId="3" borderId="1" applyAlignment="1" pivotButton="0" quotePrefix="0" xfId="0">
      <alignment horizontal="left" vertical="center" wrapText="1"/>
    </xf>
    <xf numFmtId="0" fontId="8" fillId="5" borderId="1" applyAlignment="1" pivotButton="0" quotePrefix="0" xfId="0">
      <alignment horizontal="center" vertical="center" wrapText="1"/>
    </xf>
    <xf numFmtId="0" fontId="5" fillId="8" borderId="1" applyAlignment="1" pivotButton="0" quotePrefix="0" xfId="0">
      <alignment horizontal="left" vertical="center" wrapText="1"/>
    </xf>
    <xf numFmtId="0" fontId="0" fillId="9" borderId="6" pivotButton="0" quotePrefix="0" xfId="0"/>
    <xf numFmtId="0" fontId="5" fillId="2" borderId="1" applyAlignment="1" pivotButton="0" quotePrefix="0" xfId="0">
      <alignment horizontal="left" vertical="center" wrapText="1"/>
    </xf>
    <xf numFmtId="0" fontId="11" fillId="10" borderId="1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Corrispettivi Mensili — Lordo vs Netto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'Riepilogo Mensile'!C4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'Riepilogo Mensile'!$B$5:$B$7</f>
            </numRef>
          </cat>
          <val>
            <numRef>
              <f>'Riepilogo Mensile'!$C$5:$C$7</f>
            </numRef>
          </val>
        </ser>
        <ser>
          <idx val="1"/>
          <order val="1"/>
          <tx>
            <strRef>
              <f>'Riepilogo Mensile'!E4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'Riepilogo Mensile'!$B$5:$B$7</f>
            </numRef>
          </cat>
          <val>
            <numRef>
              <f>'Riepilogo Mensile'!$E$5:$E$7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Euro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Incassi per Modalità di Pagamento</a:t>
            </a:r>
          </a:p>
        </rich>
      </tx>
    </title>
    <plotArea>
      <pieChart>
        <varyColors val="1"/>
        <ser>
          <idx val="0"/>
          <order val="0"/>
          <tx>
            <strRef>
              <f>'Analisi Pagamenti'!C4</f>
            </strRef>
          </tx>
          <spPr>
            <a:ln xmlns:a="http://schemas.openxmlformats.org/drawingml/2006/main">
              <a:prstDash val="solid"/>
            </a:ln>
          </spPr>
          <cat>
            <numRef>
              <f>'Analisi Pagamenti'!$B$5:$B$9</f>
            </numRef>
          </cat>
          <val>
            <numRef>
              <f>'Analisi Pagamenti'!$C$5:$C$9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26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1</col>
      <colOff>0</colOff>
      <row>11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tabColor rgb="000F766E"/>
    <outlinePr summaryBelow="1" summaryRight="1"/>
    <pageSetUpPr/>
  </sheetPr>
  <dimension ref="A1:M57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14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4" customWidth="1" min="11" max="11"/>
    <col width="16" customWidth="1" min="12" max="12"/>
    <col width="30" customWidth="1" min="13" max="13"/>
  </cols>
  <sheetData>
    <row r="1" ht="15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</row>
    <row r="2" ht="40" customHeight="1">
      <c r="A2" s="2" t="inlineStr">
        <is>
          <t>REGISTRO DEI CORRISPETTIVI</t>
        </is>
      </c>
      <c r="I2" s="3" t="inlineStr">
        <is>
          <t>Ragione Sociale / Ditta:</t>
        </is>
      </c>
      <c r="J2" s="4" t="inlineStr"/>
      <c r="K2" s="5" t="n"/>
      <c r="L2" s="5" t="n"/>
      <c r="M2" s="6" t="n"/>
    </row>
    <row r="3" ht="15" customHeight="1">
      <c r="A3" s="7" t="inlineStr">
        <is>
          <t>Anno di riferimento: 2026  |  Generato il: 16/03/2026</t>
        </is>
      </c>
      <c r="I3" s="3" t="inlineStr">
        <is>
          <t>P. IVA:</t>
        </is>
      </c>
      <c r="J3" s="4" t="inlineStr"/>
      <c r="K3" s="5" t="n"/>
      <c r="L3" s="5" t="n"/>
      <c r="M3" s="6" t="n"/>
    </row>
    <row r="4" ht="25" customHeight="1">
      <c r="A4" s="7" t="inlineStr">
        <is>
          <t>Art. 24 D.P.R. 633/72 — Registro dei corrispettivi giornalieri</t>
        </is>
      </c>
    </row>
    <row r="5" ht="15" customHeight="1">
      <c r="A5" s="8" t="inlineStr"/>
    </row>
    <row r="6" ht="40" customHeight="1">
      <c r="A6" s="9" t="inlineStr">
        <is>
          <t>N°</t>
        </is>
      </c>
      <c r="B6" s="9" t="inlineStr">
        <is>
          <t>Data</t>
        </is>
      </c>
      <c r="C6" s="9" t="inlineStr">
        <is>
          <t>Corrispettivo
Lordo (€)</t>
        </is>
      </c>
      <c r="D6" s="9" t="inlineStr">
        <is>
          <t>IVA 4%
(€)</t>
        </is>
      </c>
      <c r="E6" s="9" t="inlineStr">
        <is>
          <t>IVA 5%
(€)</t>
        </is>
      </c>
      <c r="F6" s="9" t="inlineStr">
        <is>
          <t>IVA 10%
(€)</t>
        </is>
      </c>
      <c r="G6" s="9" t="inlineStr">
        <is>
          <t>IVA 22%
(€)</t>
        </is>
      </c>
      <c r="H6" s="9" t="inlineStr">
        <is>
          <t>Totale IVA
(€)</t>
        </is>
      </c>
      <c r="I6" s="9" t="inlineStr">
        <is>
          <t>Imponibile
Netto (€)</t>
        </is>
      </c>
      <c r="J6" s="9" t="inlineStr">
        <is>
          <t>Esc./Esenti
(€)</t>
        </is>
      </c>
      <c r="K6" s="9" t="inlineStr">
        <is>
          <t>Modalità
Pagamento</t>
        </is>
      </c>
      <c r="L6" s="9" t="inlineStr">
        <is>
          <t>Progressivo
Cassa</t>
        </is>
      </c>
      <c r="M6" s="9" t="inlineStr">
        <is>
          <t>Note</t>
        </is>
      </c>
    </row>
    <row r="7" ht="18" customHeight="1">
      <c r="A7" s="10" t="n">
        <v>1</v>
      </c>
      <c r="B7" s="11" t="n">
        <v>46082</v>
      </c>
      <c r="C7" s="12" t="n">
        <v>1990.4</v>
      </c>
      <c r="D7" s="12" t="n">
        <v>2.82</v>
      </c>
      <c r="E7" s="12" t="n">
        <v>2.12</v>
      </c>
      <c r="F7" s="12" t="n">
        <v>28.05</v>
      </c>
      <c r="G7" s="12" t="n">
        <v>110.37</v>
      </c>
      <c r="H7" s="12" t="n">
        <v>143.36</v>
      </c>
      <c r="I7" s="12" t="n">
        <v>894.9299999999999</v>
      </c>
      <c r="J7" s="12" t="n">
        <v>952.11</v>
      </c>
      <c r="K7" s="13" t="inlineStr">
        <is>
          <t>Altro</t>
        </is>
      </c>
      <c r="L7" s="10" t="n">
        <v>10001</v>
      </c>
      <c r="M7" s="14" t="inlineStr"/>
    </row>
    <row r="8" ht="18" customHeight="1">
      <c r="A8" s="15" t="n">
        <v>2</v>
      </c>
      <c r="B8" s="16" t="n">
        <v>46083</v>
      </c>
      <c r="C8" s="17" t="n">
        <v>443.43</v>
      </c>
      <c r="D8" s="17" t="n">
        <v>0.43</v>
      </c>
      <c r="E8" s="17" t="n">
        <v>0.46</v>
      </c>
      <c r="F8" s="17" t="n">
        <v>4.27</v>
      </c>
      <c r="G8" s="17" t="n">
        <v>34.11</v>
      </c>
      <c r="H8" s="17" t="n">
        <v>39.27</v>
      </c>
      <c r="I8" s="17" t="n">
        <v>217.78</v>
      </c>
      <c r="J8" s="17" t="n">
        <v>186.38</v>
      </c>
      <c r="K8" s="18" t="inlineStr">
        <is>
          <t>Contanti</t>
        </is>
      </c>
      <c r="L8" s="15" t="n">
        <v>10002</v>
      </c>
      <c r="M8" s="19" t="inlineStr"/>
    </row>
    <row r="9" ht="18" customHeight="1">
      <c r="A9" s="10" t="n">
        <v>3</v>
      </c>
      <c r="B9" s="11" t="n">
        <v>46084</v>
      </c>
      <c r="C9" s="12" t="n">
        <v>1771.49</v>
      </c>
      <c r="D9" s="12" t="n">
        <v>1.53</v>
      </c>
      <c r="E9" s="12" t="n">
        <v>3.54</v>
      </c>
      <c r="F9" s="12" t="n">
        <v>38.69</v>
      </c>
      <c r="G9" s="12" t="n">
        <v>164.45</v>
      </c>
      <c r="H9" s="12" t="n">
        <v>208.21</v>
      </c>
      <c r="I9" s="12" t="n">
        <v>1243.5</v>
      </c>
      <c r="J9" s="12" t="n">
        <v>319.78</v>
      </c>
      <c r="K9" s="13" t="inlineStr">
        <is>
          <t>Bonifico</t>
        </is>
      </c>
      <c r="L9" s="10" t="n">
        <v>10003</v>
      </c>
      <c r="M9" s="14" t="inlineStr"/>
    </row>
    <row r="10" ht="18" customHeight="1">
      <c r="A10" s="15" t="n">
        <v>4</v>
      </c>
      <c r="B10" s="16" t="n">
        <v>46085</v>
      </c>
      <c r="C10" s="17" t="n">
        <v>2466.41</v>
      </c>
      <c r="D10" s="17" t="n">
        <v>1.61</v>
      </c>
      <c r="E10" s="17" t="n">
        <v>8.199999999999999</v>
      </c>
      <c r="F10" s="17" t="n">
        <v>58.56</v>
      </c>
      <c r="G10" s="17" t="n">
        <v>134.3</v>
      </c>
      <c r="H10" s="17" t="n">
        <v>202.67</v>
      </c>
      <c r="I10" s="17" t="n">
        <v>1400.35</v>
      </c>
      <c r="J10" s="17" t="n">
        <v>863.39</v>
      </c>
      <c r="K10" s="18" t="inlineStr">
        <is>
          <t>POS/Carta</t>
        </is>
      </c>
      <c r="L10" s="15" t="n">
        <v>10004</v>
      </c>
      <c r="M10" s="19" t="inlineStr"/>
    </row>
    <row r="11" ht="18" customHeight="1">
      <c r="A11" s="10" t="n">
        <v>5</v>
      </c>
      <c r="B11" s="11" t="n">
        <v>46086</v>
      </c>
      <c r="C11" s="12" t="n">
        <v>802.88</v>
      </c>
      <c r="D11" s="12" t="n">
        <v>0.55</v>
      </c>
      <c r="E11" s="12" t="n">
        <v>1.45</v>
      </c>
      <c r="F11" s="12" t="n">
        <v>8.789999999999999</v>
      </c>
      <c r="G11" s="12" t="n">
        <v>76.59999999999999</v>
      </c>
      <c r="H11" s="12" t="n">
        <v>87.39</v>
      </c>
      <c r="I11" s="12" t="n">
        <v>478.98</v>
      </c>
      <c r="J11" s="12" t="n">
        <v>236.51</v>
      </c>
      <c r="K11" s="13" t="inlineStr">
        <is>
          <t>Bonifico</t>
        </is>
      </c>
      <c r="L11" s="10" t="n">
        <v>10005</v>
      </c>
      <c r="M11" s="14" t="inlineStr"/>
    </row>
    <row r="12" ht="18" customHeight="1">
      <c r="A12" s="15" t="n">
        <v>6</v>
      </c>
      <c r="B12" s="16" t="n">
        <v>46087</v>
      </c>
      <c r="C12" s="17" t="n">
        <v>1890.43</v>
      </c>
      <c r="D12" s="17" t="n">
        <v>3.54</v>
      </c>
      <c r="E12" s="17" t="n">
        <v>4.83</v>
      </c>
      <c r="F12" s="17" t="n">
        <v>42.27</v>
      </c>
      <c r="G12" s="17" t="n">
        <v>184.81</v>
      </c>
      <c r="H12" s="17" t="n">
        <v>235.45</v>
      </c>
      <c r="I12" s="17" t="n">
        <v>1447.71</v>
      </c>
      <c r="J12" s="17" t="n">
        <v>207.27</v>
      </c>
      <c r="K12" s="18" t="inlineStr">
        <is>
          <t>Assegno</t>
        </is>
      </c>
      <c r="L12" s="15" t="n">
        <v>10006</v>
      </c>
      <c r="M12" s="19" t="inlineStr"/>
    </row>
    <row r="13" ht="18" customHeight="1">
      <c r="A13" s="10" t="n">
        <v>7</v>
      </c>
      <c r="B13" s="11" t="n">
        <v>46088</v>
      </c>
      <c r="C13" s="12" t="n">
        <v>420.64</v>
      </c>
      <c r="D13" s="12" t="n">
        <v>0.29</v>
      </c>
      <c r="E13" s="12" t="n">
        <v>1.77</v>
      </c>
      <c r="F13" s="12" t="n">
        <v>8.630000000000001</v>
      </c>
      <c r="G13" s="12" t="n">
        <v>29.43</v>
      </c>
      <c r="H13" s="12" t="n">
        <v>40.12</v>
      </c>
      <c r="I13" s="12" t="n">
        <v>262.88</v>
      </c>
      <c r="J13" s="12" t="n">
        <v>117.64</v>
      </c>
      <c r="K13" s="13" t="inlineStr">
        <is>
          <t>POS/Carta</t>
        </is>
      </c>
      <c r="L13" s="10" t="n">
        <v>10007</v>
      </c>
      <c r="M13" s="14" t="inlineStr"/>
    </row>
    <row r="14" ht="18" customHeight="1">
      <c r="A14" s="15" t="n">
        <v>8</v>
      </c>
      <c r="B14" s="16" t="n">
        <v>46089</v>
      </c>
      <c r="C14" s="17" t="n">
        <v>2172.8</v>
      </c>
      <c r="D14" s="17" t="n">
        <v>0.33</v>
      </c>
      <c r="E14" s="17" t="n">
        <v>2.99</v>
      </c>
      <c r="F14" s="17" t="n">
        <v>28.76</v>
      </c>
      <c r="G14" s="17" t="n">
        <v>122.93</v>
      </c>
      <c r="H14" s="17" t="n">
        <v>155.01</v>
      </c>
      <c r="I14" s="17" t="n">
        <v>914.5700000000001</v>
      </c>
      <c r="J14" s="17" t="n">
        <v>1103.22</v>
      </c>
      <c r="K14" s="18" t="inlineStr">
        <is>
          <t>POS/Carta</t>
        </is>
      </c>
      <c r="L14" s="15" t="n">
        <v>10008</v>
      </c>
      <c r="M14" s="19" t="inlineStr"/>
    </row>
    <row r="15" ht="18" customHeight="1">
      <c r="A15" s="10" t="n">
        <v>9</v>
      </c>
      <c r="B15" s="11" t="n">
        <v>46090</v>
      </c>
      <c r="C15" s="12" t="n">
        <v>2626.15</v>
      </c>
      <c r="D15" s="12" t="n">
        <v>0.82</v>
      </c>
      <c r="E15" s="12" t="n">
        <v>10.43</v>
      </c>
      <c r="F15" s="12" t="n">
        <v>45.52</v>
      </c>
      <c r="G15" s="12" t="n">
        <v>196.08</v>
      </c>
      <c r="H15" s="12" t="n">
        <v>252.85</v>
      </c>
      <c r="I15" s="12" t="n">
        <v>1575.65</v>
      </c>
      <c r="J15" s="12" t="n">
        <v>797.65</v>
      </c>
      <c r="K15" s="13" t="inlineStr">
        <is>
          <t>Bonifico</t>
        </is>
      </c>
      <c r="L15" s="10" t="n">
        <v>10009</v>
      </c>
      <c r="M15" s="14" t="inlineStr"/>
    </row>
    <row r="16" ht="18" customHeight="1">
      <c r="A16" s="15" t="n">
        <v>10</v>
      </c>
      <c r="B16" s="16" t="n">
        <v>46091</v>
      </c>
      <c r="C16" s="17" t="n">
        <v>786.62</v>
      </c>
      <c r="D16" s="17" t="n">
        <v>0.92</v>
      </c>
      <c r="E16" s="17" t="n">
        <v>2.43</v>
      </c>
      <c r="F16" s="17" t="n">
        <v>20.55</v>
      </c>
      <c r="G16" s="17" t="n">
        <v>53.92</v>
      </c>
      <c r="H16" s="17" t="n">
        <v>77.81999999999999</v>
      </c>
      <c r="I16" s="17" t="n">
        <v>522.13</v>
      </c>
      <c r="J16" s="17" t="n">
        <v>186.67</v>
      </c>
      <c r="K16" s="18" t="inlineStr">
        <is>
          <t>POS/Carta</t>
        </is>
      </c>
      <c r="L16" s="15" t="n">
        <v>10010</v>
      </c>
      <c r="M16" s="19" t="inlineStr"/>
    </row>
    <row r="17" ht="18" customHeight="1">
      <c r="A17" s="10" t="n">
        <v>11</v>
      </c>
      <c r="B17" s="11" t="n">
        <v>46092</v>
      </c>
      <c r="C17" s="12" t="n">
        <v>1695.59</v>
      </c>
      <c r="D17" s="12" t="n">
        <v>3.02</v>
      </c>
      <c r="E17" s="12" t="n">
        <v>2.18</v>
      </c>
      <c r="F17" s="12" t="n">
        <v>29.67</v>
      </c>
      <c r="G17" s="12" t="n">
        <v>114.19</v>
      </c>
      <c r="H17" s="12" t="n">
        <v>149.06</v>
      </c>
      <c r="I17" s="12" t="n">
        <v>934.6900000000001</v>
      </c>
      <c r="J17" s="12" t="n">
        <v>611.84</v>
      </c>
      <c r="K17" s="13" t="inlineStr">
        <is>
          <t>Altro</t>
        </is>
      </c>
      <c r="L17" s="10" t="n">
        <v>10011</v>
      </c>
      <c r="M17" s="14" t="inlineStr"/>
    </row>
    <row r="18" ht="18" customHeight="1">
      <c r="A18" s="15" t="n">
        <v>12</v>
      </c>
      <c r="B18" s="16" t="n">
        <v>46093</v>
      </c>
      <c r="C18" s="17" t="n">
        <v>814.92</v>
      </c>
      <c r="D18" s="17" t="n">
        <v>1.29</v>
      </c>
      <c r="E18" s="17" t="n">
        <v>0.22</v>
      </c>
      <c r="F18" s="17" t="n">
        <v>18.79</v>
      </c>
      <c r="G18" s="17" t="n">
        <v>58.38</v>
      </c>
      <c r="H18" s="17" t="n">
        <v>78.68000000000001</v>
      </c>
      <c r="I18" s="17" t="n">
        <v>489.84</v>
      </c>
      <c r="J18" s="17" t="n">
        <v>246.4</v>
      </c>
      <c r="K18" s="18" t="inlineStr">
        <is>
          <t>Bonifico</t>
        </is>
      </c>
      <c r="L18" s="15" t="n">
        <v>10012</v>
      </c>
      <c r="M18" s="19" t="inlineStr"/>
    </row>
    <row r="19" ht="18" customHeight="1">
      <c r="A19" s="10" t="n">
        <v>13</v>
      </c>
      <c r="B19" s="11" t="n">
        <v>46094</v>
      </c>
      <c r="C19" s="12" t="n">
        <v>1323.26</v>
      </c>
      <c r="D19" s="12" t="n">
        <v>1.83</v>
      </c>
      <c r="E19" s="12" t="n">
        <v>3.57</v>
      </c>
      <c r="F19" s="12" t="n">
        <v>34</v>
      </c>
      <c r="G19" s="12" t="n">
        <v>76.31999999999999</v>
      </c>
      <c r="H19" s="12" t="n">
        <v>115.72</v>
      </c>
      <c r="I19" s="12" t="n">
        <v>804.0700000000001</v>
      </c>
      <c r="J19" s="12" t="n">
        <v>403.47</v>
      </c>
      <c r="K19" s="13" t="inlineStr">
        <is>
          <t>POS/Carta</t>
        </is>
      </c>
      <c r="L19" s="10" t="n">
        <v>10013</v>
      </c>
      <c r="M19" s="14" t="inlineStr"/>
    </row>
    <row r="20" ht="18" customHeight="1">
      <c r="A20" s="15" t="n">
        <v>14</v>
      </c>
      <c r="B20" s="16" t="n">
        <v>46095</v>
      </c>
      <c r="C20" s="17" t="n">
        <v>2035.23</v>
      </c>
      <c r="D20" s="17" t="n">
        <v>1.04</v>
      </c>
      <c r="E20" s="17" t="n">
        <v>4.45</v>
      </c>
      <c r="F20" s="17" t="n">
        <v>52.34</v>
      </c>
      <c r="G20" s="17" t="n">
        <v>153.66</v>
      </c>
      <c r="H20" s="17" t="n">
        <v>211.49</v>
      </c>
      <c r="I20" s="17" t="n">
        <v>1336.77</v>
      </c>
      <c r="J20" s="17" t="n">
        <v>486.97</v>
      </c>
      <c r="K20" s="18" t="inlineStr">
        <is>
          <t>POS/Carta</t>
        </is>
      </c>
      <c r="L20" s="15" t="n">
        <v>10014</v>
      </c>
      <c r="M20" s="19" t="inlineStr"/>
    </row>
    <row r="21" ht="18" customHeight="1">
      <c r="A21" s="10" t="n">
        <v>15</v>
      </c>
      <c r="B21" s="11" t="n">
        <v>46096</v>
      </c>
      <c r="C21" s="12" t="n">
        <v>2285.97</v>
      </c>
      <c r="D21" s="12" t="n">
        <v>2.57</v>
      </c>
      <c r="E21" s="12" t="n">
        <v>4.66</v>
      </c>
      <c r="F21" s="12" t="n">
        <v>51.83</v>
      </c>
      <c r="G21" s="12" t="n">
        <v>190.32</v>
      </c>
      <c r="H21" s="12" t="n">
        <v>249.38</v>
      </c>
      <c r="I21" s="12" t="n">
        <v>1540.81</v>
      </c>
      <c r="J21" s="12" t="n">
        <v>495.78</v>
      </c>
      <c r="K21" s="13" t="inlineStr">
        <is>
          <t>Bonifico</t>
        </is>
      </c>
      <c r="L21" s="10" t="n">
        <v>10015</v>
      </c>
      <c r="M21" s="14" t="inlineStr"/>
    </row>
    <row r="22" ht="18" customHeight="1">
      <c r="A22" s="15" t="n">
        <v>16</v>
      </c>
      <c r="B22" s="16" t="n">
        <v>46097</v>
      </c>
      <c r="C22" s="17" t="n">
        <v>814.1</v>
      </c>
      <c r="D22" s="17" t="n">
        <v>0.07000000000000001</v>
      </c>
      <c r="E22" s="17" t="n">
        <v>0.35</v>
      </c>
      <c r="F22" s="17" t="n">
        <v>14.94</v>
      </c>
      <c r="G22" s="17" t="n">
        <v>87.97</v>
      </c>
      <c r="H22" s="17" t="n">
        <v>103.33</v>
      </c>
      <c r="I22" s="17" t="n">
        <v>558.22</v>
      </c>
      <c r="J22" s="17" t="n">
        <v>152.55</v>
      </c>
      <c r="K22" s="18" t="inlineStr">
        <is>
          <t>Contanti</t>
        </is>
      </c>
      <c r="L22" s="15" t="n">
        <v>10016</v>
      </c>
      <c r="M22" s="19" t="inlineStr"/>
    </row>
    <row r="23" ht="18" customHeight="1">
      <c r="A23" s="10" t="n">
        <v>17</v>
      </c>
      <c r="B23" s="20" t="n"/>
      <c r="C23" s="21" t="n"/>
      <c r="D23" s="12" t="n"/>
      <c r="E23" s="12" t="n"/>
      <c r="F23" s="12" t="n"/>
      <c r="G23" s="12" t="n"/>
      <c r="H23" s="12" t="n"/>
      <c r="I23" s="12" t="n"/>
      <c r="J23" s="12" t="n"/>
      <c r="K23" s="22" t="inlineStr"/>
      <c r="L23" s="10" t="n"/>
      <c r="M23" s="14" t="inlineStr"/>
    </row>
    <row r="24" ht="18" customHeight="1">
      <c r="A24" s="15" t="n">
        <v>18</v>
      </c>
      <c r="B24" s="20" t="n"/>
      <c r="C24" s="21" t="n"/>
      <c r="D24" s="17" t="n"/>
      <c r="E24" s="17" t="n"/>
      <c r="F24" s="17" t="n"/>
      <c r="G24" s="17" t="n"/>
      <c r="H24" s="17" t="n"/>
      <c r="I24" s="17" t="n"/>
      <c r="J24" s="17" t="n"/>
      <c r="K24" s="22" t="inlineStr"/>
      <c r="L24" s="15" t="n"/>
      <c r="M24" s="19" t="inlineStr"/>
    </row>
    <row r="25" ht="18" customHeight="1">
      <c r="A25" s="10" t="n">
        <v>19</v>
      </c>
      <c r="B25" s="20" t="n"/>
      <c r="C25" s="21" t="n"/>
      <c r="D25" s="12" t="n"/>
      <c r="E25" s="12" t="n"/>
      <c r="F25" s="12" t="n"/>
      <c r="G25" s="12" t="n"/>
      <c r="H25" s="12" t="n"/>
      <c r="I25" s="12" t="n"/>
      <c r="J25" s="12" t="n"/>
      <c r="K25" s="22" t="inlineStr"/>
      <c r="L25" s="10" t="n"/>
      <c r="M25" s="14" t="inlineStr"/>
    </row>
    <row r="26" ht="18" customHeight="1">
      <c r="A26" s="15" t="n">
        <v>20</v>
      </c>
      <c r="B26" s="20" t="n"/>
      <c r="C26" s="21" t="n"/>
      <c r="D26" s="17" t="n"/>
      <c r="E26" s="17" t="n"/>
      <c r="F26" s="17" t="n"/>
      <c r="G26" s="17" t="n"/>
      <c r="H26" s="17" t="n"/>
      <c r="I26" s="17" t="n"/>
      <c r="J26" s="17" t="n"/>
      <c r="K26" s="22" t="inlineStr"/>
      <c r="L26" s="15" t="n"/>
      <c r="M26" s="19" t="inlineStr"/>
    </row>
    <row r="27" ht="18" customHeight="1">
      <c r="A27" s="10" t="n">
        <v>21</v>
      </c>
      <c r="B27" s="20" t="n"/>
      <c r="C27" s="21" t="n"/>
      <c r="D27" s="12" t="n"/>
      <c r="E27" s="12" t="n"/>
      <c r="F27" s="12" t="n"/>
      <c r="G27" s="12" t="n"/>
      <c r="H27" s="12" t="n"/>
      <c r="I27" s="12" t="n"/>
      <c r="J27" s="12" t="n"/>
      <c r="K27" s="22" t="inlineStr"/>
      <c r="L27" s="10" t="n"/>
      <c r="M27" s="14" t="inlineStr"/>
    </row>
    <row r="28" ht="18" customHeight="1">
      <c r="A28" s="15" t="n">
        <v>22</v>
      </c>
      <c r="B28" s="20" t="n"/>
      <c r="C28" s="21" t="n"/>
      <c r="D28" s="17" t="n"/>
      <c r="E28" s="17" t="n"/>
      <c r="F28" s="17" t="n"/>
      <c r="G28" s="17" t="n"/>
      <c r="H28" s="17" t="n"/>
      <c r="I28" s="17" t="n"/>
      <c r="J28" s="17" t="n"/>
      <c r="K28" s="22" t="inlineStr"/>
      <c r="L28" s="15" t="n"/>
      <c r="M28" s="19" t="inlineStr"/>
    </row>
    <row r="29" ht="18" customHeight="1">
      <c r="A29" s="10" t="n">
        <v>23</v>
      </c>
      <c r="B29" s="20" t="n"/>
      <c r="C29" s="21" t="n"/>
      <c r="D29" s="12" t="n"/>
      <c r="E29" s="12" t="n"/>
      <c r="F29" s="12" t="n"/>
      <c r="G29" s="12" t="n"/>
      <c r="H29" s="12" t="n"/>
      <c r="I29" s="12" t="n"/>
      <c r="J29" s="12" t="n"/>
      <c r="K29" s="22" t="inlineStr"/>
      <c r="L29" s="10" t="n"/>
      <c r="M29" s="14" t="inlineStr"/>
    </row>
    <row r="30" ht="18" customHeight="1">
      <c r="A30" s="15" t="n">
        <v>24</v>
      </c>
      <c r="B30" s="20" t="n"/>
      <c r="C30" s="21" t="n"/>
      <c r="D30" s="17" t="n"/>
      <c r="E30" s="17" t="n"/>
      <c r="F30" s="17" t="n"/>
      <c r="G30" s="17" t="n"/>
      <c r="H30" s="17" t="n"/>
      <c r="I30" s="17" t="n"/>
      <c r="J30" s="17" t="n"/>
      <c r="K30" s="22" t="inlineStr"/>
      <c r="L30" s="15" t="n"/>
      <c r="M30" s="19" t="inlineStr"/>
    </row>
    <row r="31" ht="18" customHeight="1">
      <c r="A31" s="10" t="n">
        <v>25</v>
      </c>
      <c r="B31" s="20" t="n"/>
      <c r="C31" s="21" t="n"/>
      <c r="D31" s="12" t="n"/>
      <c r="E31" s="12" t="n"/>
      <c r="F31" s="12" t="n"/>
      <c r="G31" s="12" t="n"/>
      <c r="H31" s="12" t="n"/>
      <c r="I31" s="12" t="n"/>
      <c r="J31" s="12" t="n"/>
      <c r="K31" s="22" t="inlineStr"/>
      <c r="L31" s="10" t="n"/>
      <c r="M31" s="14" t="inlineStr"/>
    </row>
    <row r="32" ht="18" customHeight="1">
      <c r="A32" s="15" t="n">
        <v>26</v>
      </c>
      <c r="B32" s="20" t="n"/>
      <c r="C32" s="21" t="n"/>
      <c r="D32" s="17" t="n"/>
      <c r="E32" s="17" t="n"/>
      <c r="F32" s="17" t="n"/>
      <c r="G32" s="17" t="n"/>
      <c r="H32" s="17" t="n"/>
      <c r="I32" s="17" t="n"/>
      <c r="J32" s="17" t="n"/>
      <c r="K32" s="22" t="inlineStr"/>
      <c r="L32" s="15" t="n"/>
      <c r="M32" s="19" t="inlineStr"/>
    </row>
    <row r="33" ht="18" customHeight="1">
      <c r="A33" s="10" t="n">
        <v>27</v>
      </c>
      <c r="B33" s="20" t="n"/>
      <c r="C33" s="21" t="n"/>
      <c r="D33" s="12" t="n"/>
      <c r="E33" s="12" t="n"/>
      <c r="F33" s="12" t="n"/>
      <c r="G33" s="12" t="n"/>
      <c r="H33" s="12" t="n"/>
      <c r="I33" s="12" t="n"/>
      <c r="J33" s="12" t="n"/>
      <c r="K33" s="22" t="inlineStr"/>
      <c r="L33" s="10" t="n"/>
      <c r="M33" s="14" t="inlineStr"/>
    </row>
    <row r="34" ht="18" customHeight="1">
      <c r="A34" s="15" t="n">
        <v>28</v>
      </c>
      <c r="B34" s="20" t="n"/>
      <c r="C34" s="21" t="n"/>
      <c r="D34" s="17" t="n"/>
      <c r="E34" s="17" t="n"/>
      <c r="F34" s="17" t="n"/>
      <c r="G34" s="17" t="n"/>
      <c r="H34" s="17" t="n"/>
      <c r="I34" s="17" t="n"/>
      <c r="J34" s="17" t="n"/>
      <c r="K34" s="22" t="inlineStr"/>
      <c r="L34" s="15" t="n"/>
      <c r="M34" s="19" t="inlineStr"/>
    </row>
    <row r="35" ht="18" customHeight="1">
      <c r="A35" s="10" t="n">
        <v>29</v>
      </c>
      <c r="B35" s="20" t="n"/>
      <c r="C35" s="21" t="n"/>
      <c r="D35" s="12" t="n"/>
      <c r="E35" s="12" t="n"/>
      <c r="F35" s="12" t="n"/>
      <c r="G35" s="12" t="n"/>
      <c r="H35" s="12" t="n"/>
      <c r="I35" s="12" t="n"/>
      <c r="J35" s="12" t="n"/>
      <c r="K35" s="22" t="inlineStr"/>
      <c r="L35" s="10" t="n"/>
      <c r="M35" s="14" t="inlineStr"/>
    </row>
    <row r="36" ht="18" customHeight="1">
      <c r="A36" s="15" t="n">
        <v>30</v>
      </c>
      <c r="B36" s="20" t="n"/>
      <c r="C36" s="21" t="n"/>
      <c r="D36" s="17" t="n"/>
      <c r="E36" s="17" t="n"/>
      <c r="F36" s="17" t="n"/>
      <c r="G36" s="17" t="n"/>
      <c r="H36" s="17" t="n"/>
      <c r="I36" s="17" t="n"/>
      <c r="J36" s="17" t="n"/>
      <c r="K36" s="22" t="inlineStr"/>
      <c r="L36" s="15" t="n"/>
      <c r="M36" s="19" t="inlineStr"/>
    </row>
    <row r="37" ht="18" customHeight="1">
      <c r="A37" s="10" t="n">
        <v>31</v>
      </c>
      <c r="B37" s="20" t="n"/>
      <c r="C37" s="21" t="n"/>
      <c r="D37" s="12" t="n"/>
      <c r="E37" s="12" t="n"/>
      <c r="F37" s="12" t="n"/>
      <c r="G37" s="12" t="n"/>
      <c r="H37" s="12" t="n"/>
      <c r="I37" s="12" t="n"/>
      <c r="J37" s="12" t="n"/>
      <c r="K37" s="22" t="inlineStr"/>
      <c r="L37" s="10" t="n"/>
      <c r="M37" s="14" t="inlineStr"/>
    </row>
    <row r="38" ht="18" customHeight="1">
      <c r="A38" s="15" t="n">
        <v>32</v>
      </c>
      <c r="B38" s="20" t="n"/>
      <c r="C38" s="21" t="n"/>
      <c r="D38" s="17" t="n"/>
      <c r="E38" s="17" t="n"/>
      <c r="F38" s="17" t="n"/>
      <c r="G38" s="17" t="n"/>
      <c r="H38" s="17" t="n"/>
      <c r="I38" s="17" t="n"/>
      <c r="J38" s="17" t="n"/>
      <c r="K38" s="22" t="inlineStr"/>
      <c r="L38" s="15" t="n"/>
      <c r="M38" s="19" t="inlineStr"/>
    </row>
    <row r="39" ht="18" customHeight="1">
      <c r="A39" s="10" t="n">
        <v>33</v>
      </c>
      <c r="B39" s="20" t="n"/>
      <c r="C39" s="21" t="n"/>
      <c r="D39" s="12" t="n"/>
      <c r="E39" s="12" t="n"/>
      <c r="F39" s="12" t="n"/>
      <c r="G39" s="12" t="n"/>
      <c r="H39" s="12" t="n"/>
      <c r="I39" s="12" t="n"/>
      <c r="J39" s="12" t="n"/>
      <c r="K39" s="22" t="inlineStr"/>
      <c r="L39" s="10" t="n"/>
      <c r="M39" s="14" t="inlineStr"/>
    </row>
    <row r="40" ht="18" customHeight="1">
      <c r="A40" s="15" t="n">
        <v>34</v>
      </c>
      <c r="B40" s="20" t="n"/>
      <c r="C40" s="21" t="n"/>
      <c r="D40" s="17" t="n"/>
      <c r="E40" s="17" t="n"/>
      <c r="F40" s="17" t="n"/>
      <c r="G40" s="17" t="n"/>
      <c r="H40" s="17" t="n"/>
      <c r="I40" s="17" t="n"/>
      <c r="J40" s="17" t="n"/>
      <c r="K40" s="22" t="inlineStr"/>
      <c r="L40" s="15" t="n"/>
      <c r="M40" s="19" t="inlineStr"/>
    </row>
    <row r="41" ht="18" customHeight="1">
      <c r="A41" s="10" t="n">
        <v>35</v>
      </c>
      <c r="B41" s="20" t="n"/>
      <c r="C41" s="21" t="n"/>
      <c r="D41" s="12" t="n"/>
      <c r="E41" s="12" t="n"/>
      <c r="F41" s="12" t="n"/>
      <c r="G41" s="12" t="n"/>
      <c r="H41" s="12" t="n"/>
      <c r="I41" s="12" t="n"/>
      <c r="J41" s="12" t="n"/>
      <c r="K41" s="22" t="inlineStr"/>
      <c r="L41" s="10" t="n"/>
      <c r="M41" s="14" t="inlineStr"/>
    </row>
    <row r="42" ht="18" customHeight="1">
      <c r="A42" s="15" t="n">
        <v>36</v>
      </c>
      <c r="B42" s="20" t="n"/>
      <c r="C42" s="21" t="n"/>
      <c r="D42" s="17" t="n"/>
      <c r="E42" s="17" t="n"/>
      <c r="F42" s="17" t="n"/>
      <c r="G42" s="17" t="n"/>
      <c r="H42" s="17" t="n"/>
      <c r="I42" s="17" t="n"/>
      <c r="J42" s="17" t="n"/>
      <c r="K42" s="22" t="inlineStr"/>
      <c r="L42" s="15" t="n"/>
      <c r="M42" s="19" t="inlineStr"/>
    </row>
    <row r="43" ht="18" customHeight="1">
      <c r="A43" s="10" t="n">
        <v>37</v>
      </c>
      <c r="B43" s="20" t="n"/>
      <c r="C43" s="21" t="n"/>
      <c r="D43" s="12" t="n"/>
      <c r="E43" s="12" t="n"/>
      <c r="F43" s="12" t="n"/>
      <c r="G43" s="12" t="n"/>
      <c r="H43" s="12" t="n"/>
      <c r="I43" s="12" t="n"/>
      <c r="J43" s="12" t="n"/>
      <c r="K43" s="22" t="inlineStr"/>
      <c r="L43" s="10" t="n"/>
      <c r="M43" s="14" t="inlineStr"/>
    </row>
    <row r="44" ht="18" customHeight="1">
      <c r="A44" s="15" t="n">
        <v>38</v>
      </c>
      <c r="B44" s="20" t="n"/>
      <c r="C44" s="21" t="n"/>
      <c r="D44" s="17" t="n"/>
      <c r="E44" s="17" t="n"/>
      <c r="F44" s="17" t="n"/>
      <c r="G44" s="17" t="n"/>
      <c r="H44" s="17" t="n"/>
      <c r="I44" s="17" t="n"/>
      <c r="J44" s="17" t="n"/>
      <c r="K44" s="22" t="inlineStr"/>
      <c r="L44" s="15" t="n"/>
      <c r="M44" s="19" t="inlineStr"/>
    </row>
    <row r="45" ht="18" customHeight="1">
      <c r="A45" s="10" t="n">
        <v>39</v>
      </c>
      <c r="B45" s="20" t="n"/>
      <c r="C45" s="21" t="n"/>
      <c r="D45" s="12" t="n"/>
      <c r="E45" s="12" t="n"/>
      <c r="F45" s="12" t="n"/>
      <c r="G45" s="12" t="n"/>
      <c r="H45" s="12" t="n"/>
      <c r="I45" s="12" t="n"/>
      <c r="J45" s="12" t="n"/>
      <c r="K45" s="22" t="inlineStr"/>
      <c r="L45" s="10" t="n"/>
      <c r="M45" s="14" t="inlineStr"/>
    </row>
    <row r="46" ht="18" customHeight="1">
      <c r="A46" s="15" t="n">
        <v>40</v>
      </c>
      <c r="B46" s="20" t="n"/>
      <c r="C46" s="21" t="n"/>
      <c r="D46" s="17" t="n"/>
      <c r="E46" s="17" t="n"/>
      <c r="F46" s="17" t="n"/>
      <c r="G46" s="17" t="n"/>
      <c r="H46" s="17" t="n"/>
      <c r="I46" s="17" t="n"/>
      <c r="J46" s="17" t="n"/>
      <c r="K46" s="22" t="inlineStr"/>
      <c r="L46" s="15" t="n"/>
      <c r="M46" s="19" t="inlineStr"/>
    </row>
    <row r="47" ht="18" customHeight="1">
      <c r="A47" s="10" t="n">
        <v>41</v>
      </c>
      <c r="B47" s="20" t="n"/>
      <c r="C47" s="21" t="n"/>
      <c r="D47" s="12" t="n"/>
      <c r="E47" s="12" t="n"/>
      <c r="F47" s="12" t="n"/>
      <c r="G47" s="12" t="n"/>
      <c r="H47" s="12" t="n"/>
      <c r="I47" s="12" t="n"/>
      <c r="J47" s="12" t="n"/>
      <c r="K47" s="22" t="inlineStr"/>
      <c r="L47" s="10" t="n"/>
      <c r="M47" s="14" t="inlineStr"/>
    </row>
    <row r="48" ht="18" customHeight="1">
      <c r="A48" s="15" t="n">
        <v>42</v>
      </c>
      <c r="B48" s="20" t="n"/>
      <c r="C48" s="21" t="n"/>
      <c r="D48" s="17" t="n"/>
      <c r="E48" s="17" t="n"/>
      <c r="F48" s="17" t="n"/>
      <c r="G48" s="17" t="n"/>
      <c r="H48" s="17" t="n"/>
      <c r="I48" s="17" t="n"/>
      <c r="J48" s="17" t="n"/>
      <c r="K48" s="22" t="inlineStr"/>
      <c r="L48" s="15" t="n"/>
      <c r="M48" s="19" t="inlineStr"/>
    </row>
    <row r="49" ht="18" customHeight="1">
      <c r="A49" s="10" t="n">
        <v>43</v>
      </c>
      <c r="B49" s="20" t="n"/>
      <c r="C49" s="21" t="n"/>
      <c r="D49" s="12" t="n"/>
      <c r="E49" s="12" t="n"/>
      <c r="F49" s="12" t="n"/>
      <c r="G49" s="12" t="n"/>
      <c r="H49" s="12" t="n"/>
      <c r="I49" s="12" t="n"/>
      <c r="J49" s="12" t="n"/>
      <c r="K49" s="22" t="inlineStr"/>
      <c r="L49" s="10" t="n"/>
      <c r="M49" s="14" t="inlineStr"/>
    </row>
    <row r="50" ht="18" customHeight="1">
      <c r="A50" s="15" t="n">
        <v>44</v>
      </c>
      <c r="B50" s="20" t="n"/>
      <c r="C50" s="21" t="n"/>
      <c r="D50" s="17" t="n"/>
      <c r="E50" s="17" t="n"/>
      <c r="F50" s="17" t="n"/>
      <c r="G50" s="17" t="n"/>
      <c r="H50" s="17" t="n"/>
      <c r="I50" s="17" t="n"/>
      <c r="J50" s="17" t="n"/>
      <c r="K50" s="22" t="inlineStr"/>
      <c r="L50" s="15" t="n"/>
      <c r="M50" s="19" t="inlineStr"/>
    </row>
    <row r="51" ht="18" customHeight="1">
      <c r="A51" s="10" t="n">
        <v>45</v>
      </c>
      <c r="B51" s="20" t="n"/>
      <c r="C51" s="21" t="n"/>
      <c r="D51" s="12" t="n"/>
      <c r="E51" s="12" t="n"/>
      <c r="F51" s="12" t="n"/>
      <c r="G51" s="12" t="n"/>
      <c r="H51" s="12" t="n"/>
      <c r="I51" s="12" t="n"/>
      <c r="J51" s="12" t="n"/>
      <c r="K51" s="22" t="inlineStr"/>
      <c r="L51" s="10" t="n"/>
      <c r="M51" s="14" t="inlineStr"/>
    </row>
    <row r="52" ht="18" customHeight="1">
      <c r="A52" s="15" t="n">
        <v>46</v>
      </c>
      <c r="B52" s="20" t="n"/>
      <c r="C52" s="21" t="n"/>
      <c r="D52" s="17" t="n"/>
      <c r="E52" s="17" t="n"/>
      <c r="F52" s="17" t="n"/>
      <c r="G52" s="17" t="n"/>
      <c r="H52" s="17" t="n"/>
      <c r="I52" s="17" t="n"/>
      <c r="J52" s="17" t="n"/>
      <c r="K52" s="22" t="inlineStr"/>
      <c r="L52" s="15" t="n"/>
      <c r="M52" s="19" t="inlineStr"/>
    </row>
    <row r="53" ht="18" customHeight="1">
      <c r="A53" s="10" t="n">
        <v>47</v>
      </c>
      <c r="B53" s="20" t="n"/>
      <c r="C53" s="21" t="n"/>
      <c r="D53" s="12" t="n"/>
      <c r="E53" s="12" t="n"/>
      <c r="F53" s="12" t="n"/>
      <c r="G53" s="12" t="n"/>
      <c r="H53" s="12" t="n"/>
      <c r="I53" s="12" t="n"/>
      <c r="J53" s="12" t="n"/>
      <c r="K53" s="22" t="inlineStr"/>
      <c r="L53" s="10" t="n"/>
      <c r="M53" s="14" t="inlineStr"/>
    </row>
    <row r="54" ht="18" customHeight="1">
      <c r="A54" s="15" t="n">
        <v>48</v>
      </c>
      <c r="B54" s="20" t="n"/>
      <c r="C54" s="21" t="n"/>
      <c r="D54" s="17" t="n"/>
      <c r="E54" s="17" t="n"/>
      <c r="F54" s="17" t="n"/>
      <c r="G54" s="17" t="n"/>
      <c r="H54" s="17" t="n"/>
      <c r="I54" s="17" t="n"/>
      <c r="J54" s="17" t="n"/>
      <c r="K54" s="22" t="inlineStr"/>
      <c r="L54" s="15" t="n"/>
      <c r="M54" s="19" t="inlineStr"/>
    </row>
    <row r="55" ht="18" customHeight="1">
      <c r="A55" s="10" t="n">
        <v>49</v>
      </c>
      <c r="B55" s="20" t="n"/>
      <c r="C55" s="21" t="n"/>
      <c r="D55" s="12" t="n"/>
      <c r="E55" s="12" t="n"/>
      <c r="F55" s="12" t="n"/>
      <c r="G55" s="12" t="n"/>
      <c r="H55" s="12" t="n"/>
      <c r="I55" s="12" t="n"/>
      <c r="J55" s="12" t="n"/>
      <c r="K55" s="22" t="inlineStr"/>
      <c r="L55" s="10" t="n"/>
      <c r="M55" s="14" t="inlineStr"/>
    </row>
    <row r="56" ht="18" customHeight="1">
      <c r="A56" s="15" t="n">
        <v>50</v>
      </c>
      <c r="B56" s="20" t="n"/>
      <c r="C56" s="21" t="n"/>
      <c r="D56" s="17" t="n"/>
      <c r="E56" s="17" t="n"/>
      <c r="F56" s="17" t="n"/>
      <c r="G56" s="17" t="n"/>
      <c r="H56" s="17" t="n"/>
      <c r="I56" s="17" t="n"/>
      <c r="J56" s="17" t="n"/>
      <c r="K56" s="22" t="inlineStr"/>
      <c r="L56" s="15" t="n"/>
      <c r="M56" s="19" t="inlineStr"/>
    </row>
    <row r="57" ht="22" customHeight="1">
      <c r="A57" s="23" t="inlineStr">
        <is>
          <t>TOTALI</t>
        </is>
      </c>
      <c r="B57" s="23" t="n"/>
      <c r="C57" s="24">
        <f>SUM(C7:C56)</f>
        <v/>
      </c>
      <c r="D57" s="24">
        <f>SUM(D7:D56)</f>
        <v/>
      </c>
      <c r="E57" s="24">
        <f>SUM(E7:E56)</f>
        <v/>
      </c>
      <c r="F57" s="24">
        <f>SUM(F7:F56)</f>
        <v/>
      </c>
      <c r="G57" s="24">
        <f>SUM(G7:G56)</f>
        <v/>
      </c>
      <c r="H57" s="24">
        <f>SUM(H7:H56)</f>
        <v/>
      </c>
      <c r="I57" s="24">
        <f>SUM(I7:I56)</f>
        <v/>
      </c>
      <c r="J57" s="24">
        <f>SUM(J7:J56)</f>
        <v/>
      </c>
      <c r="K57" s="23" t="n"/>
      <c r="L57" s="23" t="n"/>
      <c r="M57" s="23" t="n"/>
    </row>
  </sheetData>
  <mergeCells count="6">
    <mergeCell ref="A2:H2"/>
    <mergeCell ref="J2:M2"/>
    <mergeCell ref="A3:H3"/>
    <mergeCell ref="J3:M3"/>
    <mergeCell ref="A4:M4"/>
    <mergeCell ref="A5:M5"/>
  </mergeCells>
  <dataValidations count="1">
    <dataValidation sqref="K7:K56" showErrorMessage="1" showDropDown="0" showInputMessage="1" allowBlank="1" errorTitle="Valore non valido" error="Selezionare una modalità di pagamento dall'elenco." type="list">
      <formula1>"Contanti,POS/Carta,Bonifico,Assegno,Altro"</formula1>
    </dataValidation>
  </dataValidations>
  <pageMargins left="0.5" right="0.5" top="0.75" bottom="0.75" header="0.5" footer="0.5"/>
  <pageSetup orientation="landscape" paperSize="9"/>
</worksheet>
</file>

<file path=xl/worksheets/sheet2.xml><?xml version="1.0" encoding="utf-8"?>
<worksheet xmlns="http://schemas.openxmlformats.org/spreadsheetml/2006/main">
  <sheetPr>
    <tabColor rgb="0014B8A6"/>
    <outlinePr summaryBelow="1" summaryRight="1"/>
    <pageSetUpPr/>
  </sheetPr>
  <dimension ref="A1:H25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 ht="35" customHeight="1">
      <c r="A1" s="1" t="n"/>
      <c r="B1" s="25" t="inlineStr">
        <is>
          <t>RIEPILOGO MENSILE CORRISPETTIVI</t>
        </is>
      </c>
    </row>
    <row r="2" ht="18" customHeight="1">
      <c r="B2" s="26" t="inlineStr">
        <is>
          <t>Anno 2026 — Aggiornato al 16/03/2026</t>
        </is>
      </c>
    </row>
    <row r="4" ht="35" customHeight="1">
      <c r="B4" s="9" t="inlineStr">
        <is>
          <t>Mese</t>
        </is>
      </c>
      <c r="C4" s="9" t="inlineStr">
        <is>
          <t>Corrispettivi Lordi (€)</t>
        </is>
      </c>
      <c r="D4" s="9" t="inlineStr">
        <is>
          <t>Totale IVA (€)</t>
        </is>
      </c>
      <c r="E4" s="9" t="inlineStr">
        <is>
          <t>Imponibile Netto (€)</t>
        </is>
      </c>
      <c r="F4" s="9" t="inlineStr">
        <is>
          <t>Esenti/Esclusi (€)</t>
        </is>
      </c>
      <c r="G4" s="9" t="inlineStr">
        <is>
          <t>N° Operazioni</t>
        </is>
      </c>
      <c r="H4" s="9" t="inlineStr">
        <is>
          <t>Variaz. % vs Mese Prec.</t>
        </is>
      </c>
    </row>
    <row r="5" ht="20" customHeight="1">
      <c r="A5" s="27" t="n">
        <v>1</v>
      </c>
      <c r="B5" s="14" t="inlineStr">
        <is>
          <t>Gennaio</t>
        </is>
      </c>
      <c r="C5" s="12" t="n">
        <v>41258.57</v>
      </c>
      <c r="D5" s="12" t="n">
        <v>6188.79</v>
      </c>
      <c r="E5" s="12" t="n">
        <v>31769.09</v>
      </c>
      <c r="F5" s="12" t="n">
        <v>3300.69</v>
      </c>
      <c r="G5" s="10" t="n">
        <v>32</v>
      </c>
      <c r="H5" s="28" t="n"/>
    </row>
    <row r="6" ht="20" customHeight="1">
      <c r="A6" s="29" t="n">
        <v>2</v>
      </c>
      <c r="B6" s="19" t="inlineStr">
        <is>
          <t>Febbraio</t>
        </is>
      </c>
      <c r="C6" s="17" t="n">
        <v>53963.54</v>
      </c>
      <c r="D6" s="17" t="n">
        <v>8094.53</v>
      </c>
      <c r="E6" s="17" t="n">
        <v>41551.93</v>
      </c>
      <c r="F6" s="17" t="n">
        <v>4317.08</v>
      </c>
      <c r="G6" s="15" t="n">
        <v>34</v>
      </c>
      <c r="H6" s="30" t="n">
        <v>0.3079352968365118</v>
      </c>
    </row>
    <row r="7" ht="20" customHeight="1">
      <c r="A7" s="27" t="n">
        <v>3</v>
      </c>
      <c r="B7" s="14" t="inlineStr">
        <is>
          <t>Marzo</t>
        </is>
      </c>
      <c r="C7" s="12" t="n">
        <v>31148.04</v>
      </c>
      <c r="D7" s="12" t="n">
        <v>4672.21</v>
      </c>
      <c r="E7" s="12" t="n">
        <v>23983.99</v>
      </c>
      <c r="F7" s="12" t="n">
        <v>2491.84</v>
      </c>
      <c r="G7" s="10" t="n">
        <v>25</v>
      </c>
      <c r="H7" s="31" t="n">
        <v>-0.4227947239932739</v>
      </c>
    </row>
    <row r="8" ht="20" customHeight="1">
      <c r="A8" s="29" t="n">
        <v>4</v>
      </c>
      <c r="B8" s="32" t="inlineStr">
        <is>
          <t>Aprile</t>
        </is>
      </c>
      <c r="C8" s="33" t="n"/>
      <c r="D8" s="33" t="n"/>
      <c r="E8" s="33" t="n"/>
      <c r="F8" s="33" t="n"/>
      <c r="G8" s="34" t="n"/>
      <c r="H8" s="35" t="n"/>
    </row>
    <row r="9" ht="20" customHeight="1">
      <c r="A9" s="27" t="n">
        <v>5</v>
      </c>
      <c r="B9" s="32" t="inlineStr">
        <is>
          <t>Maggio</t>
        </is>
      </c>
      <c r="C9" s="33" t="n"/>
      <c r="D9" s="33" t="n"/>
      <c r="E9" s="33" t="n"/>
      <c r="F9" s="33" t="n"/>
      <c r="G9" s="34" t="n"/>
      <c r="H9" s="35" t="n"/>
    </row>
    <row r="10" ht="20" customHeight="1">
      <c r="A10" s="29" t="n">
        <v>6</v>
      </c>
      <c r="B10" s="32" t="inlineStr">
        <is>
          <t>Giugno</t>
        </is>
      </c>
      <c r="C10" s="33" t="n"/>
      <c r="D10" s="33" t="n"/>
      <c r="E10" s="33" t="n"/>
      <c r="F10" s="33" t="n"/>
      <c r="G10" s="34" t="n"/>
      <c r="H10" s="35" t="n"/>
    </row>
    <row r="11" ht="20" customHeight="1">
      <c r="A11" s="27" t="n">
        <v>7</v>
      </c>
      <c r="B11" s="32" t="inlineStr">
        <is>
          <t>Luglio</t>
        </is>
      </c>
      <c r="C11" s="33" t="n"/>
      <c r="D11" s="33" t="n"/>
      <c r="E11" s="33" t="n"/>
      <c r="F11" s="33" t="n"/>
      <c r="G11" s="34" t="n"/>
      <c r="H11" s="35" t="n"/>
    </row>
    <row r="12" ht="20" customHeight="1">
      <c r="A12" s="29" t="n">
        <v>8</v>
      </c>
      <c r="B12" s="32" t="inlineStr">
        <is>
          <t>Agosto</t>
        </is>
      </c>
      <c r="C12" s="33" t="n"/>
      <c r="D12" s="33" t="n"/>
      <c r="E12" s="33" t="n"/>
      <c r="F12" s="33" t="n"/>
      <c r="G12" s="34" t="n"/>
      <c r="H12" s="35" t="n"/>
    </row>
    <row r="13" ht="20" customHeight="1">
      <c r="A13" s="27" t="n">
        <v>9</v>
      </c>
      <c r="B13" s="32" t="inlineStr">
        <is>
          <t>Settembre</t>
        </is>
      </c>
      <c r="C13" s="33" t="n"/>
      <c r="D13" s="33" t="n"/>
      <c r="E13" s="33" t="n"/>
      <c r="F13" s="33" t="n"/>
      <c r="G13" s="34" t="n"/>
      <c r="H13" s="35" t="n"/>
    </row>
    <row r="14" ht="20" customHeight="1">
      <c r="A14" s="29" t="n">
        <v>10</v>
      </c>
      <c r="B14" s="32" t="inlineStr">
        <is>
          <t>Ottobre</t>
        </is>
      </c>
      <c r="C14" s="33" t="n"/>
      <c r="D14" s="33" t="n"/>
      <c r="E14" s="33" t="n"/>
      <c r="F14" s="33" t="n"/>
      <c r="G14" s="34" t="n"/>
      <c r="H14" s="35" t="n"/>
    </row>
    <row r="15" ht="20" customHeight="1">
      <c r="A15" s="27" t="n">
        <v>11</v>
      </c>
      <c r="B15" s="32" t="inlineStr">
        <is>
          <t>Novembre</t>
        </is>
      </c>
      <c r="C15" s="33" t="n"/>
      <c r="D15" s="33" t="n"/>
      <c r="E15" s="33" t="n"/>
      <c r="F15" s="33" t="n"/>
      <c r="G15" s="34" t="n"/>
      <c r="H15" s="35" t="n"/>
    </row>
    <row r="16" ht="20" customHeight="1">
      <c r="A16" s="29" t="n">
        <v>12</v>
      </c>
      <c r="B16" s="32" t="inlineStr">
        <is>
          <t>Dicembre</t>
        </is>
      </c>
      <c r="C16" s="33" t="n"/>
      <c r="D16" s="33" t="n"/>
      <c r="E16" s="33" t="n"/>
      <c r="F16" s="33" t="n"/>
      <c r="G16" s="34" t="n"/>
      <c r="H16" s="35" t="n"/>
    </row>
    <row r="17" ht="22" customHeight="1">
      <c r="A17" s="23" t="n"/>
      <c r="B17" s="23" t="inlineStr">
        <is>
          <t>TOTALE ANNUO</t>
        </is>
      </c>
      <c r="C17" s="24">
        <f>SUM(C5:C16)</f>
        <v/>
      </c>
      <c r="D17" s="24">
        <f>SUM(D5:D16)</f>
        <v/>
      </c>
      <c r="E17" s="24">
        <f>SUM(E5:E16)</f>
        <v/>
      </c>
      <c r="F17" s="24">
        <f>SUM(F5:F16)</f>
        <v/>
      </c>
      <c r="G17" s="36">
        <f>SUM(G5:G16)</f>
        <v/>
      </c>
      <c r="H17" s="23" t="n"/>
    </row>
    <row r="18">
      <c r="B18" s="37" t="inlineStr">
        <is>
          <t>Riepilogo per Aliquota IVA</t>
        </is>
      </c>
    </row>
    <row r="19" ht="25" customHeight="1">
      <c r="B19" s="38" t="inlineStr">
        <is>
          <t>Aliquota</t>
        </is>
      </c>
      <c r="C19" s="38" t="inlineStr">
        <is>
          <t>Imponibile (€)</t>
        </is>
      </c>
      <c r="D19" s="38" t="inlineStr">
        <is>
          <t>IVA (€)</t>
        </is>
      </c>
      <c r="E19" s="38" t="inlineStr">
        <is>
          <t>Totale (€)</t>
        </is>
      </c>
      <c r="F19" s="38" t="inlineStr">
        <is>
          <t>% sul Lordo Totale</t>
        </is>
      </c>
    </row>
    <row r="20" ht="18" customHeight="1">
      <c r="B20" s="14" t="inlineStr">
        <is>
          <t>IVA 4%</t>
        </is>
      </c>
      <c r="C20" s="12" t="n">
        <v>12500</v>
      </c>
      <c r="D20" s="12" t="n">
        <v>500</v>
      </c>
      <c r="E20" s="12" t="n">
        <v>13000</v>
      </c>
      <c r="F20" s="39" t="n">
        <v>0.05524861878453038</v>
      </c>
    </row>
    <row r="21" ht="18" customHeight="1">
      <c r="B21" s="19" t="inlineStr">
        <is>
          <t>IVA 5%</t>
        </is>
      </c>
      <c r="C21" s="17" t="n">
        <v>8000</v>
      </c>
      <c r="D21" s="17" t="n">
        <v>400</v>
      </c>
      <c r="E21" s="17" t="n">
        <v>8400</v>
      </c>
      <c r="F21" s="40" t="n">
        <v>0.03569910752231194</v>
      </c>
    </row>
    <row r="22" ht="18" customHeight="1">
      <c r="B22" s="14" t="inlineStr">
        <is>
          <t>IVA 10%</t>
        </is>
      </c>
      <c r="C22" s="12" t="n">
        <v>45000</v>
      </c>
      <c r="D22" s="12" t="n">
        <v>4500</v>
      </c>
      <c r="E22" s="12" t="n">
        <v>49500</v>
      </c>
      <c r="F22" s="39" t="n">
        <v>0.2103697407564811</v>
      </c>
    </row>
    <row r="23" ht="18" customHeight="1">
      <c r="B23" s="19" t="inlineStr">
        <is>
          <t>IVA 22%</t>
        </is>
      </c>
      <c r="C23" s="17" t="n">
        <v>120000</v>
      </c>
      <c r="D23" s="17" t="n">
        <v>26400</v>
      </c>
      <c r="E23" s="17" t="n">
        <v>146400</v>
      </c>
      <c r="F23" s="40" t="n">
        <v>0.6221844453888653</v>
      </c>
    </row>
    <row r="24" ht="18" customHeight="1">
      <c r="B24" s="14" t="inlineStr">
        <is>
          <t>Esente/Escluso</t>
        </is>
      </c>
      <c r="C24" s="12" t="n">
        <v>18000</v>
      </c>
      <c r="D24" s="12" t="n">
        <v>0</v>
      </c>
      <c r="E24" s="12" t="n">
        <v>18000</v>
      </c>
      <c r="F24" s="39" t="n">
        <v>0.0764980875478113</v>
      </c>
    </row>
    <row r="25" ht="22" customHeight="1">
      <c r="B25" s="38" t="inlineStr">
        <is>
          <t>TOTALE</t>
        </is>
      </c>
      <c r="C25" s="41">
        <f>SUM(C20:C24)</f>
        <v/>
      </c>
      <c r="D25" s="41">
        <f>SUM(D20:D24)</f>
        <v/>
      </c>
      <c r="E25" s="41">
        <f>SUM(E20:E24)</f>
        <v/>
      </c>
      <c r="F25" s="38" t="inlineStr">
        <is>
          <t>100,00%</t>
        </is>
      </c>
      <c r="G25" s="38" t="n"/>
    </row>
  </sheetData>
  <mergeCells count="3">
    <mergeCell ref="B1:G1"/>
    <mergeCell ref="B2:G2"/>
    <mergeCell ref="B18:G18"/>
  </mergeCells>
  <pageMargins left="0.75" right="0.75" top="1" bottom="1" header="0.5" footer="0.5"/>
  <pageSetup orientation="portrait" paperSize="9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14B8A6"/>
    <outlinePr summaryBelow="1" summaryRight="1"/>
    <pageSetUpPr/>
  </sheetPr>
  <dimension ref="A1:F10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18" customWidth="1" min="3" max="3"/>
    <col width="16" customWidth="1" min="4" max="4"/>
    <col width="16" customWidth="1" min="5" max="5"/>
    <col width="16" customWidth="1" min="6" max="6"/>
  </cols>
  <sheetData>
    <row r="1" ht="35" customHeight="1">
      <c r="B1" s="42" t="inlineStr">
        <is>
          <t>ANALISI PER MODALITÀ DI PAGAMENTO</t>
        </is>
      </c>
    </row>
    <row r="2">
      <c r="B2" s="26" t="inlineStr">
        <is>
          <t>Anno 2026 — Dati al 16/03/2026</t>
        </is>
      </c>
    </row>
    <row r="4" ht="35" customHeight="1">
      <c r="B4" s="9" t="inlineStr">
        <is>
          <t>Modalità Pagamento</t>
        </is>
      </c>
      <c r="C4" s="9" t="inlineStr">
        <is>
          <t>Importo Totale (€)</t>
        </is>
      </c>
      <c r="D4" s="9" t="inlineStr">
        <is>
          <t>N° Transazioni</t>
        </is>
      </c>
      <c r="E4" s="9" t="inlineStr">
        <is>
          <t>Importo Medio (€)</t>
        </is>
      </c>
      <c r="F4" s="9" t="inlineStr">
        <is>
          <t>% sul Totale</t>
        </is>
      </c>
    </row>
    <row r="5" ht="20" customHeight="1">
      <c r="A5" s="27" t="n">
        <v>1</v>
      </c>
      <c r="B5" s="14" t="inlineStr">
        <is>
          <t>Contanti</t>
        </is>
      </c>
      <c r="C5" s="12" t="n">
        <v>64933.65</v>
      </c>
      <c r="D5" s="10" t="n">
        <v>93</v>
      </c>
      <c r="E5" s="12" t="n">
        <v>698.21</v>
      </c>
      <c r="F5" s="39" t="n">
        <v>0.334263879626467</v>
      </c>
    </row>
    <row r="6" ht="20" customHeight="1">
      <c r="A6" s="29" t="n">
        <v>2</v>
      </c>
      <c r="B6" s="19" t="inlineStr">
        <is>
          <t>POS/Carta</t>
        </is>
      </c>
      <c r="C6" s="17" t="n">
        <v>19798.57</v>
      </c>
      <c r="D6" s="15" t="n">
        <v>59</v>
      </c>
      <c r="E6" s="17" t="n">
        <v>335.57</v>
      </c>
      <c r="F6" s="40" t="n">
        <v>0.1019186018228789</v>
      </c>
    </row>
    <row r="7" ht="20" customHeight="1">
      <c r="A7" s="27" t="n">
        <v>3</v>
      </c>
      <c r="B7" s="14" t="inlineStr">
        <is>
          <t>Bonifico</t>
        </is>
      </c>
      <c r="C7" s="12" t="n">
        <v>66691.69</v>
      </c>
      <c r="D7" s="10" t="n">
        <v>39</v>
      </c>
      <c r="E7" s="12" t="n">
        <v>1710.04</v>
      </c>
      <c r="F7" s="39" t="n">
        <v>0.3433138755983324</v>
      </c>
    </row>
    <row r="8" ht="20" customHeight="1">
      <c r="A8" s="29" t="n">
        <v>4</v>
      </c>
      <c r="B8" s="19" t="inlineStr">
        <is>
          <t>Assegno</t>
        </is>
      </c>
      <c r="C8" s="17" t="n">
        <v>26924.38</v>
      </c>
      <c r="D8" s="15" t="n">
        <v>70</v>
      </c>
      <c r="E8" s="17" t="n">
        <v>384.63</v>
      </c>
      <c r="F8" s="40" t="n">
        <v>0.1386006749249004</v>
      </c>
    </row>
    <row r="9" ht="20" customHeight="1">
      <c r="A9" s="27" t="n">
        <v>5</v>
      </c>
      <c r="B9" s="14" t="inlineStr">
        <is>
          <t>Altro</t>
        </is>
      </c>
      <c r="C9" s="12" t="n">
        <v>15910.36</v>
      </c>
      <c r="D9" s="10" t="n">
        <v>138</v>
      </c>
      <c r="E9" s="12" t="n">
        <v>115.29</v>
      </c>
      <c r="F9" s="39" t="n">
        <v>0.08190296802742117</v>
      </c>
    </row>
    <row r="10" ht="22" customHeight="1">
      <c r="A10" s="23" t="n"/>
      <c r="B10" s="23" t="inlineStr">
        <is>
          <t>TOTALE</t>
        </is>
      </c>
      <c r="C10" s="24">
        <f>SUM(C5:C9)</f>
        <v/>
      </c>
      <c r="D10" s="43">
        <f>SUM(D5:D9)</f>
        <v/>
      </c>
      <c r="E10" s="23" t="n"/>
      <c r="F10" s="23" t="inlineStr">
        <is>
          <t>100,00%</t>
        </is>
      </c>
    </row>
  </sheetData>
  <mergeCells count="2">
    <mergeCell ref="B1:F1"/>
    <mergeCell ref="B2:F2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tabColor rgb="0014B8A6"/>
    <outlinePr summaryBelow="1" summaryRight="1"/>
    <pageSetUpPr/>
  </sheetPr>
  <dimension ref="B1:D31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8" customWidth="1" min="2" max="2"/>
    <col width="28" customWidth="1" min="3" max="3"/>
    <col width="20" customWidth="1" min="4" max="4"/>
  </cols>
  <sheetData>
    <row r="1" ht="35" customHeight="1">
      <c r="B1" s="42" t="inlineStr">
        <is>
          <t>PARAMETRI E CONFIGURAZIONE</t>
        </is>
      </c>
    </row>
    <row r="2" ht="18" customHeight="1">
      <c r="B2" s="26" t="inlineStr">
        <is>
          <t>Impostazioni generali del registro — Aggiornato: 16/03/2026</t>
        </is>
      </c>
    </row>
    <row r="4" ht="22" customHeight="1">
      <c r="B4" s="44" t="inlineStr">
        <is>
          <t>DATI AZIENDA</t>
        </is>
      </c>
      <c r="C4" s="45" t="n"/>
      <c r="D4" s="46" t="n"/>
    </row>
    <row r="5" ht="20" customHeight="1">
      <c r="B5" s="47" t="inlineStr">
        <is>
          <t>Ragione Sociale</t>
        </is>
      </c>
      <c r="C5" s="48" t="inlineStr"/>
      <c r="D5" s="49" t="inlineStr">
        <is>
          <t>✏ Modificabile</t>
        </is>
      </c>
    </row>
    <row r="6" ht="20" customHeight="1">
      <c r="B6" s="47" t="inlineStr">
        <is>
          <t>Partita IVA</t>
        </is>
      </c>
      <c r="C6" s="48" t="inlineStr"/>
      <c r="D6" s="49" t="inlineStr">
        <is>
          <t>✏ Modificabile</t>
        </is>
      </c>
    </row>
    <row r="7" ht="20" customHeight="1">
      <c r="B7" s="47" t="inlineStr">
        <is>
          <t>Codice Fiscale</t>
        </is>
      </c>
      <c r="C7" s="48" t="inlineStr"/>
      <c r="D7" s="49" t="inlineStr">
        <is>
          <t>✏ Modificabile</t>
        </is>
      </c>
    </row>
    <row r="8" ht="20" customHeight="1">
      <c r="B8" s="47" t="inlineStr">
        <is>
          <t>Indirizzo Sede Legale</t>
        </is>
      </c>
      <c r="C8" s="48" t="inlineStr"/>
      <c r="D8" s="49" t="inlineStr">
        <is>
          <t>✏ Modificabile</t>
        </is>
      </c>
    </row>
    <row r="9" ht="20" customHeight="1">
      <c r="B9" s="47" t="inlineStr">
        <is>
          <t>Comune</t>
        </is>
      </c>
      <c r="C9" s="48" t="inlineStr"/>
      <c r="D9" s="49" t="inlineStr">
        <is>
          <t>✏ Modificabile</t>
        </is>
      </c>
    </row>
    <row r="10" ht="20" customHeight="1">
      <c r="B10" s="47" t="inlineStr">
        <is>
          <t>CAP</t>
        </is>
      </c>
      <c r="C10" s="48" t="inlineStr"/>
      <c r="D10" s="49" t="inlineStr">
        <is>
          <t>✏ Modificabile</t>
        </is>
      </c>
    </row>
    <row r="11" ht="20" customHeight="1">
      <c r="B11" s="47" t="inlineStr">
        <is>
          <t>Provincia</t>
        </is>
      </c>
      <c r="C11" s="48" t="inlineStr"/>
      <c r="D11" s="49" t="inlineStr">
        <is>
          <t>✏ Modificabile</t>
        </is>
      </c>
    </row>
    <row r="12" ht="20" customHeight="1">
      <c r="B12" s="47" t="inlineStr">
        <is>
          <t>Telefono</t>
        </is>
      </c>
      <c r="C12" s="48" t="inlineStr"/>
      <c r="D12" s="49" t="inlineStr">
        <is>
          <t>✏ Modificabile</t>
        </is>
      </c>
    </row>
    <row r="13" ht="20" customHeight="1">
      <c r="B13" s="47" t="inlineStr">
        <is>
          <t>Email</t>
        </is>
      </c>
      <c r="C13" s="48" t="inlineStr"/>
      <c r="D13" s="49" t="inlineStr">
        <is>
          <t>✏ Modificabile</t>
        </is>
      </c>
    </row>
    <row r="15" ht="22" customHeight="1">
      <c r="B15" s="44" t="inlineStr">
        <is>
          <t>IMPOSTAZIONI REGISTRO</t>
        </is>
      </c>
      <c r="C15" s="45" t="n"/>
      <c r="D15" s="46" t="n"/>
    </row>
    <row r="16" ht="20" customHeight="1">
      <c r="B16" s="47" t="inlineStr">
        <is>
          <t>Anno di Riferimento</t>
        </is>
      </c>
      <c r="C16" s="48" t="n">
        <v>2026</v>
      </c>
      <c r="D16" s="49" t="inlineStr">
        <is>
          <t>✏ Modificabile</t>
        </is>
      </c>
    </row>
    <row r="17" ht="20" customHeight="1">
      <c r="B17" s="47" t="inlineStr">
        <is>
          <t>Numerazione Progressiva Inizio</t>
        </is>
      </c>
      <c r="C17" s="48" t="n">
        <v>10001</v>
      </c>
      <c r="D17" s="49" t="inlineStr">
        <is>
          <t>✏ Modificabile</t>
        </is>
      </c>
    </row>
    <row r="18" ht="20" customHeight="1">
      <c r="B18" s="47" t="inlineStr">
        <is>
          <t>Valuta</t>
        </is>
      </c>
      <c r="C18" s="50" t="inlineStr">
        <is>
          <t>EUR</t>
        </is>
      </c>
      <c r="D18" s="27" t="inlineStr">
        <is>
          <t>🔒 Fisso</t>
        </is>
      </c>
    </row>
    <row r="19" ht="20" customHeight="1">
      <c r="B19" s="47" t="inlineStr">
        <is>
          <t>Formato Data</t>
        </is>
      </c>
      <c r="C19" s="50" t="inlineStr">
        <is>
          <t>DD/MM/YYYY</t>
        </is>
      </c>
      <c r="D19" s="27" t="inlineStr">
        <is>
          <t>🔒 Fisso</t>
        </is>
      </c>
    </row>
    <row r="21" ht="22" customHeight="1">
      <c r="B21" s="44" t="inlineStr">
        <is>
          <t>ALIQUOTE IVA APPLICABILI</t>
        </is>
      </c>
      <c r="C21" s="45" t="n"/>
      <c r="D21" s="46" t="n"/>
    </row>
    <row r="22" ht="20" customHeight="1">
      <c r="B22" s="47" t="inlineStr">
        <is>
          <t>Aliquota 1 (%)</t>
        </is>
      </c>
      <c r="C22" s="48" t="n">
        <v>4</v>
      </c>
      <c r="D22" s="49" t="inlineStr">
        <is>
          <t>✏ Modificabile</t>
        </is>
      </c>
    </row>
    <row r="23" ht="20" customHeight="1">
      <c r="B23" s="47" t="inlineStr">
        <is>
          <t>Aliquota 2 (%)</t>
        </is>
      </c>
      <c r="C23" s="48" t="n">
        <v>5</v>
      </c>
      <c r="D23" s="49" t="inlineStr">
        <is>
          <t>✏ Modificabile</t>
        </is>
      </c>
    </row>
    <row r="24" ht="20" customHeight="1">
      <c r="B24" s="47" t="inlineStr">
        <is>
          <t>Aliquota 3 (%)</t>
        </is>
      </c>
      <c r="C24" s="48" t="n">
        <v>10</v>
      </c>
      <c r="D24" s="49" t="inlineStr">
        <is>
          <t>✏ Modificabile</t>
        </is>
      </c>
    </row>
    <row r="25" ht="20" customHeight="1">
      <c r="B25" s="47" t="inlineStr">
        <is>
          <t>Aliquota 4 (%)</t>
        </is>
      </c>
      <c r="C25" s="48" t="n">
        <v>22</v>
      </c>
      <c r="D25" s="49" t="inlineStr">
        <is>
          <t>✏ Modificabile</t>
        </is>
      </c>
    </row>
    <row r="27" ht="22" customHeight="1">
      <c r="B27" s="44" t="inlineStr">
        <is>
          <t>RIFERIMENTI NORMATIVI</t>
        </is>
      </c>
      <c r="C27" s="45" t="n"/>
      <c r="D27" s="46" t="n"/>
    </row>
    <row r="28" ht="20" customHeight="1">
      <c r="B28" s="47" t="inlineStr">
        <is>
          <t>Normativa Principale</t>
        </is>
      </c>
      <c r="C28" s="50" t="inlineStr">
        <is>
          <t>Art. 24 D.P.R. 633/72</t>
        </is>
      </c>
      <c r="D28" s="27" t="inlineStr">
        <is>
          <t>🔒 Fisso</t>
        </is>
      </c>
    </row>
    <row r="29" ht="20" customHeight="1">
      <c r="B29" s="47" t="inlineStr">
        <is>
          <t>Obbligo RT</t>
        </is>
      </c>
      <c r="C29" s="50" t="inlineStr">
        <is>
          <t>D.L. 119/2018 e s.m.i.</t>
        </is>
      </c>
      <c r="D29" s="27" t="inlineStr">
        <is>
          <t>🔒 Fisso</t>
        </is>
      </c>
    </row>
    <row r="30" ht="20" customHeight="1">
      <c r="B30" s="47" t="inlineStr">
        <is>
          <t>Conservazione Documenti</t>
        </is>
      </c>
      <c r="C30" s="50" t="inlineStr">
        <is>
          <t>10 anni</t>
        </is>
      </c>
      <c r="D30" s="27" t="inlineStr">
        <is>
          <t>🔒 Fisso</t>
        </is>
      </c>
    </row>
    <row r="31" ht="20" customHeight="1">
      <c r="B31" s="47" t="inlineStr">
        <is>
          <t>Periodicità Liquidazione IVA</t>
        </is>
      </c>
      <c r="C31" s="48" t="inlineStr">
        <is>
          <t>Mensile/Trimestrale</t>
        </is>
      </c>
      <c r="D31" s="49" t="inlineStr">
        <is>
          <t>✏ Modificabile</t>
        </is>
      </c>
    </row>
  </sheetData>
  <mergeCells count="6">
    <mergeCell ref="B1:D1"/>
    <mergeCell ref="B2:D2"/>
    <mergeCell ref="B4:D4"/>
    <mergeCell ref="B15:D15"/>
    <mergeCell ref="B21:D21"/>
    <mergeCell ref="B27:D27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14B8A6"/>
    <outlinePr summaryBelow="1" summaryRight="1"/>
    <pageSetUpPr/>
  </sheetPr>
  <dimension ref="B1:C4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5" customWidth="1" min="2" max="2"/>
    <col width="65" customWidth="1" min="3" max="3"/>
  </cols>
  <sheetData>
    <row r="1" ht="35" customHeight="1">
      <c r="B1" s="42" t="inlineStr">
        <is>
          <t>GUIDA ALL'UTILIZZO DEL REGISTRO CORRISPETTIVI</t>
        </is>
      </c>
    </row>
    <row r="2" ht="18" customHeight="1">
      <c r="B2" s="26" t="inlineStr">
        <is>
          <t>Versione 2026 — Documento interno — Non divulgare</t>
        </is>
      </c>
    </row>
    <row r="4" ht="22" customHeight="1">
      <c r="B4" s="44" t="inlineStr">
        <is>
          <t>OBBLIGO DI LEGGE</t>
        </is>
      </c>
      <c r="C4" s="51" t="n"/>
    </row>
    <row r="5" ht="32" customHeight="1">
      <c r="B5" s="47" t="inlineStr">
        <is>
          <t>Soggetti obbligati</t>
        </is>
      </c>
      <c r="C5" s="52" t="inlineStr">
        <is>
          <t>Il registro dei corrispettivi è obbligatorio per i commercianti al minuto e soggetti assimilati che non emettono fattura per ogni operazione (Art. 24 D.P.R. 633/72).</t>
        </is>
      </c>
    </row>
    <row r="6" ht="32" customHeight="1">
      <c r="B6" s="47" t="inlineStr">
        <is>
          <t>Registrazione Telematica</t>
        </is>
      </c>
      <c r="C6" s="52" t="inlineStr">
        <is>
          <t>Dal 1° gennaio 2020 tutti gli esercenti sono obbligati all'utilizzo del Registratore Telematico (RT) per la trasmissione telematica dei corrispettivi all'Agenzia delle Entrate.</t>
        </is>
      </c>
    </row>
    <row r="7" ht="32" customHeight="1">
      <c r="B7" s="47" t="inlineStr">
        <is>
          <t>Termini di registrazione</t>
        </is>
      </c>
      <c r="C7" s="52" t="inlineStr">
        <is>
          <t>I corrispettivi devono essere registrati entro il giorno non festivo successivo a quello di effettuazione dell'operazione (art. 24 c. 1 D.P.R. 633/72).</t>
        </is>
      </c>
    </row>
    <row r="8" ht="22" customHeight="1"/>
    <row r="9" ht="22" customHeight="1">
      <c r="B9" s="44" t="inlineStr">
        <is>
          <t>COMPILAZIONE DEL REGISTRO</t>
        </is>
      </c>
      <c r="C9" s="51" t="n"/>
    </row>
    <row r="10" ht="32" customHeight="1">
      <c r="B10" s="47" t="inlineStr">
        <is>
          <t>Foglio 'Registro Corrispettivi'</t>
        </is>
      </c>
      <c r="C10" s="52" t="inlineStr">
        <is>
          <t>Inserire quotidianamente i corrispettivi giornalieri. Ogni riga corrisponde a una giornata lavorativa. Compilare le colonne evidenziate in giallo.</t>
        </is>
      </c>
    </row>
    <row r="11" ht="32" customHeight="1">
      <c r="B11" s="47" t="inlineStr">
        <is>
          <t>Colonna 'Corrispettivo Lordo'</t>
        </is>
      </c>
      <c r="C11" s="52" t="inlineStr">
        <is>
          <t>Indicare il totale incassato nella giornata comprensivo di IVA.</t>
        </is>
      </c>
    </row>
    <row r="12" ht="32" customHeight="1">
      <c r="B12" s="47" t="inlineStr">
        <is>
          <t>Colonne IVA</t>
        </is>
      </c>
      <c r="C12" s="52" t="inlineStr">
        <is>
          <t>Indicare l'importo IVA per ciascuna aliquota applicata nel corso della giornata. Il totale IVA viene calcolato automaticamente.</t>
        </is>
      </c>
    </row>
    <row r="13" ht="32" customHeight="1">
      <c r="B13" s="47" t="inlineStr">
        <is>
          <t>Colonna 'Imponibile Netto'</t>
        </is>
      </c>
      <c r="C13" s="52" t="inlineStr">
        <is>
          <t>Valore calcolato automaticamente: Lordo − Totale IVA − Esenti/Esclusi.</t>
        </is>
      </c>
    </row>
    <row r="14" ht="32" customHeight="1">
      <c r="B14" s="47" t="inlineStr">
        <is>
          <t>Colonna 'Progressivo Cassa'</t>
        </is>
      </c>
      <c r="C14" s="52" t="inlineStr">
        <is>
          <t>Inserire il numero progressivo della chiusura del Registratore Telematico.</t>
        </is>
      </c>
    </row>
    <row r="15" ht="32" customHeight="1">
      <c r="B15" s="47" t="inlineStr">
        <is>
          <t>Modalità Pagamento</t>
        </is>
      </c>
      <c r="C15" s="52" t="inlineStr">
        <is>
          <t>Selezionare dal menu a tendina la modalità di incasso prevalente della giornata.</t>
        </is>
      </c>
    </row>
    <row r="16" ht="22" customHeight="1"/>
    <row r="17" ht="22" customHeight="1">
      <c r="B17" s="44" t="inlineStr">
        <is>
          <t>FOGLI DEL WORKBOOK</t>
        </is>
      </c>
      <c r="C17" s="51" t="n"/>
    </row>
    <row r="18" ht="32" customHeight="1">
      <c r="B18" s="47" t="inlineStr">
        <is>
          <t>Registro Corrispettivi</t>
        </is>
      </c>
      <c r="C18" s="52" t="inlineStr">
        <is>
          <t>Foglio principale per la registrazione giornaliera dei corrispettivi.</t>
        </is>
      </c>
    </row>
    <row r="19" ht="32" customHeight="1">
      <c r="B19" s="47" t="inlineStr">
        <is>
          <t>Riepilogo Mensile</t>
        </is>
      </c>
      <c r="C19" s="52" t="inlineStr">
        <is>
          <t>Prospetto riepilogativo con totali mensili e grafico di andamento. Aggiornamento automatico.</t>
        </is>
      </c>
    </row>
    <row r="20" ht="32" customHeight="1">
      <c r="B20" s="47" t="inlineStr">
        <is>
          <t>Analisi Pagamenti</t>
        </is>
      </c>
      <c r="C20" s="52" t="inlineStr">
        <is>
          <t>Distribuzione degli incassi per modalità di pagamento con grafico a torta.</t>
        </is>
      </c>
    </row>
    <row r="21" ht="32" customHeight="1">
      <c r="B21" s="47" t="inlineStr">
        <is>
          <t>Parametri</t>
        </is>
      </c>
      <c r="C21" s="52" t="inlineStr">
        <is>
          <t>Configurazione generale: dati azienda, aliquote, impostazioni. Compilare prima di utilizzare il registro.</t>
        </is>
      </c>
    </row>
    <row r="22" ht="32" customHeight="1">
      <c r="B22" s="47" t="inlineStr">
        <is>
          <t>Istruzioni</t>
        </is>
      </c>
      <c r="C22" s="52" t="inlineStr">
        <is>
          <t>Questo foglio. Guida operativa e riferimenti normativi.</t>
        </is>
      </c>
    </row>
    <row r="23" ht="22" customHeight="1"/>
    <row r="24" ht="22" customHeight="1">
      <c r="B24" s="44" t="inlineStr">
        <is>
          <t>CONSERVAZIONE E ARCHIVIAZIONE</t>
        </is>
      </c>
      <c r="C24" s="51" t="n"/>
    </row>
    <row r="25" ht="32" customHeight="1">
      <c r="B25" s="47" t="inlineStr">
        <is>
          <t>Termine di conservazione</t>
        </is>
      </c>
      <c r="C25" s="52" t="inlineStr">
        <is>
          <t>I registri e i documenti contabili devono essere conservati per 10 anni dalla data dell'ultima registrazione (Art. 22 D.P.R. 600/73).</t>
        </is>
      </c>
    </row>
    <row r="26" ht="32" customHeight="1">
      <c r="B26" s="47" t="inlineStr">
        <is>
          <t>Backup</t>
        </is>
      </c>
      <c r="C26" s="52" t="inlineStr">
        <is>
          <t>Si raccomanda di effettuare backup periodici del file e di archiviare una copia firmata digitalmente a fine anno.</t>
        </is>
      </c>
    </row>
    <row r="27" ht="32" customHeight="1">
      <c r="B27" s="47" t="inlineStr">
        <is>
          <t>Accesso del Fisco</t>
        </is>
      </c>
      <c r="C27" s="52" t="inlineStr">
        <is>
          <t>In caso di verifica fiscale, il registro deve essere esibito agli organi di controllo entro i termini previsti dalla normativa vigente.</t>
        </is>
      </c>
    </row>
    <row r="28" ht="22" customHeight="1"/>
    <row r="29" ht="22" customHeight="1">
      <c r="B29" s="44" t="inlineStr">
        <is>
          <t>SANZIONI</t>
        </is>
      </c>
      <c r="C29" s="51" t="n"/>
    </row>
    <row r="30" ht="32" customHeight="1">
      <c r="B30" s="47" t="inlineStr">
        <is>
          <t>Omessa/irregolare certificazione</t>
        </is>
      </c>
      <c r="C30" s="52" t="inlineStr">
        <is>
          <t>Sanzione pari al 90% dell'imposta relativa al corrispettivo non certificato, con un minimo di € 500 per ciascuna violazione.</t>
        </is>
      </c>
    </row>
    <row r="31" ht="32" customHeight="1">
      <c r="B31" s="47" t="inlineStr">
        <is>
          <t>Omessa trasmissione telematica</t>
        </is>
      </c>
      <c r="C31" s="52" t="inlineStr">
        <is>
          <t>Sanzione da € 250 a € 2.000 per ciascuna trasmissione omessa o tardiva (D.Lgs. 471/97 come modificato dal D.L. 119/2018).</t>
        </is>
      </c>
    </row>
    <row r="32" ht="32" customHeight="1">
      <c r="B32" s="47" t="inlineStr">
        <is>
          <t>Reiterazione violazioni</t>
        </is>
      </c>
      <c r="C32" s="52" t="inlineStr">
        <is>
          <t>In caso di quattro violazioni nell'arco di cinque anni è prevista la sospensione della licenza/autorizzazione all'esercizio dell'attività da tre giorni a un mese.</t>
        </is>
      </c>
    </row>
    <row r="33" ht="22" customHeight="1"/>
    <row r="34" ht="22" customHeight="1">
      <c r="B34" s="44" t="inlineStr">
        <is>
          <t>SUPPORTO E AGGIORNAMENTI</t>
        </is>
      </c>
      <c r="C34" s="51" t="n"/>
    </row>
    <row r="35" ht="32" customHeight="1">
      <c r="B35" s="47" t="inlineStr">
        <is>
          <t>Normativa di riferimento</t>
        </is>
      </c>
      <c r="C35" s="52" t="inlineStr">
        <is>
          <t>Verificare sempre la normativa aggiornata sul sito dell'Agenzia delle Entrate: www.agenziaentrate.gov.it</t>
        </is>
      </c>
    </row>
    <row r="36" ht="32" customHeight="1">
      <c r="B36" s="47" t="inlineStr">
        <is>
          <t>Consulenza</t>
        </is>
      </c>
      <c r="C36" s="52" t="inlineStr">
        <is>
          <t>Per dubbi sulla corretta compilazione, consultare il proprio commercialista o CAF di riferimento.</t>
        </is>
      </c>
    </row>
    <row r="37" ht="32" customHeight="1">
      <c r="B37" s="47" t="inlineStr">
        <is>
          <t>Aggiornamento annuale</t>
        </is>
      </c>
      <c r="C37" s="52" t="inlineStr">
        <is>
          <t>Questo file è configurato per l'anno 2026. Creare una nuova copia aggiornata all'inizio di ogni anno fiscale.</t>
        </is>
      </c>
    </row>
    <row r="40" ht="45" customHeight="1">
      <c r="B40" s="53" t="inlineStr">
        <is>
          <t>⚠ AVVISO LEGALE: Questo strumento ha finalità informative e operative. Non sostituisce la consulenza professionale di un commercialista abilitato. Verificare sempre la conformità con la normativa vigente al momento dell'utilizzo.</t>
        </is>
      </c>
    </row>
  </sheetData>
  <mergeCells count="3">
    <mergeCell ref="B1:C1"/>
    <mergeCell ref="B2:C2"/>
    <mergeCell ref="B40:C4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2026-03-16T09:04:40Z</dcterms:created>
  <dcterms:modified xmlns:dcterms="http://purl.org/dc/terms/" xmlns:xsi="http://www.w3.org/2001/XMLSchema-instance" xsi:type="dcterms:W3CDTF">2026-03-16T09:04:40Z</dcterms:modified>
</cp:coreProperties>
</file>