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nagrafica Soci" sheetId="2" state="visible" r:id="rId2"/>
    <sheet xmlns:r="http://schemas.openxmlformats.org/officeDocument/2006/relationships" name="Gestione Quote" sheetId="3" state="visible" r:id="rId3"/>
    <sheet xmlns:r="http://schemas.openxmlformats.org/officeDocument/2006/relationships" name="Calendario Attività" sheetId="4" state="visible" r:id="rId4"/>
    <sheet xmlns:r="http://schemas.openxmlformats.org/officeDocument/2006/relationships" name="Budget e Bilancio" sheetId="5" state="visible" r:id="rId5"/>
    <sheet xmlns:r="http://schemas.openxmlformats.org/officeDocument/2006/relationships" name="Iscrizioni Corsi" sheetId="6" state="visible" r:id="rId6"/>
    <sheet xmlns:r="http://schemas.openxmlformats.org/officeDocument/2006/relationships" name="Impianti e Attrezzature" sheetId="7" state="visible" r:id="rId7"/>
    <sheet xmlns:r="http://schemas.openxmlformats.org/officeDocument/2006/relationships" name="Istruzioni" sheetId="8" state="visible" r:id="rId8"/>
    <sheet xmlns:r="http://schemas.openxmlformats.org/officeDocument/2006/relationships" name="Parametri" sheetId="9" state="visible" r:id="rId9"/>
  </sheets>
  <definedNames>
    <definedName name="_xlnm.Print_Titles" localSheetId="1">'Anagrafica Soci'!1:5</definedName>
    <definedName name="_xlnm.Print_Titles" localSheetId="2">'Gestione Quote'!1:5</definedName>
    <definedName name="_xlnm.Print_Titles" localSheetId="3">'Calendario Attività'!1:5</definedName>
    <definedName name="_xlnm.Print_Titles" localSheetId="4">'Budget e Bilancio'!1:4</definedName>
    <definedName name="_xlnm.Print_Titles" localSheetId="5">'Iscrizioni Corsi'!1:5</definedName>
    <definedName name="_xlnm.Print_Titles" localSheetId="6">'Impianti e Attrezzature'!1:5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0 &quot;%&quot;"/>
    <numFmt numFmtId="166" formatCode="#,##0 €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FFFFF"/>
      <sz val="11"/>
    </font>
    <font>
      <name val="Calibri"/>
      <color rgb="00555555"/>
      <sz val="9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713F12"/>
      <sz val="10"/>
    </font>
    <font>
      <name val="Calibri"/>
      <b val="1"/>
      <color rgb="00166534"/>
      <sz val="10"/>
    </font>
    <font>
      <name val="Calibri"/>
      <b val="1"/>
      <color rgb="00DC2626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9A3412"/>
      <sz val="10"/>
    </font>
    <font>
      <name val="Calibri"/>
      <b val="1"/>
      <color rgb="00FFFFFF"/>
      <sz val="18"/>
    </font>
    <font>
      <name val="Calibri"/>
      <b val="1"/>
      <color rgb="000F766E"/>
      <sz val="22"/>
    </font>
    <font>
      <name val="Calibri"/>
      <b val="1"/>
      <color rgb="00713F12"/>
      <sz val="11"/>
    </font>
    <font>
      <name val="Calibri"/>
      <color rgb="00FFFFFF"/>
      <sz val="10"/>
    </font>
    <font>
      <name val="Calibri"/>
      <b val="1"/>
      <color rgb="00FFFFFF"/>
      <sz val="14"/>
    </font>
  </fonts>
  <fills count="15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14B8A6"/>
        <bgColor rgb="0014B8A6"/>
      </patternFill>
    </fill>
    <fill>
      <patternFill patternType="solid">
        <fgColor rgb="00E6FFFA"/>
        <bgColor rgb="00E6FFFA"/>
      </patternFill>
    </fill>
    <fill>
      <patternFill patternType="solid">
        <fgColor rgb="00FFFFFF"/>
        <bgColor rgb="00FFFFFF"/>
      </patternFill>
    </fill>
    <fill>
      <patternFill patternType="solid">
        <fgColor rgb="00FFFBEB"/>
        <bgColor rgb="00FFFBEB"/>
      </patternFill>
    </fill>
    <fill>
      <patternFill patternType="solid">
        <fgColor rgb="00FEF9C3"/>
        <bgColor rgb="00FEF9C3"/>
      </patternFill>
    </fill>
    <fill>
      <patternFill patternType="solid">
        <fgColor rgb="00F0FDFA"/>
        <bgColor rgb="00F0FDFA"/>
      </patternFill>
    </fill>
    <fill>
      <patternFill patternType="solid">
        <fgColor rgb="00DCFCE7"/>
        <bgColor rgb="00DCFCE7"/>
      </patternFill>
    </fill>
    <fill>
      <patternFill patternType="solid">
        <fgColor rgb="00FEE2E2"/>
        <bgColor rgb="00FEE2E2"/>
      </patternFill>
    </fill>
    <fill>
      <patternFill patternType="solid">
        <fgColor rgb="00E0F2FE"/>
        <bgColor rgb="00E0F2FE"/>
      </patternFill>
    </fill>
    <fill>
      <patternFill patternType="solid">
        <fgColor rgb="00D1FAE5"/>
        <bgColor rgb="00D1FAE5"/>
      </patternFill>
    </fill>
    <fill>
      <patternFill patternType="solid">
        <fgColor rgb="00FFEDD5"/>
        <bgColor rgb="00FFEDD5"/>
      </patternFill>
    </fill>
    <fill>
      <patternFill patternType="solid">
        <fgColor rgb="00EAB308"/>
        <bgColor rgb="00EAB308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2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0" fontId="13" fillId="4" borderId="1" applyAlignment="1" pivotButton="0" quotePrefix="0" xfId="0">
      <alignment horizontal="center" vertical="center" wrapText="1"/>
    </xf>
    <xf numFmtId="166" fontId="13" fillId="4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14" fillId="14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10" fillId="5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right" vertical="center"/>
    </xf>
    <xf numFmtId="164" fontId="10" fillId="11" borderId="1" applyAlignment="1" pivotButton="0" quotePrefix="0" xfId="0">
      <alignment horizontal="right" vertical="center"/>
    </xf>
    <xf numFmtId="164" fontId="10" fillId="5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left" vertical="center" wrapText="1"/>
    </xf>
    <xf numFmtId="164" fontId="10" fillId="8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164" fontId="10" fillId="6" borderId="1" applyAlignment="1" pivotButton="0" quotePrefix="0" xfId="0">
      <alignment horizontal="right" vertical="center"/>
    </xf>
    <xf numFmtId="165" fontId="10" fillId="6" borderId="1" applyAlignment="1" pivotButton="0" quotePrefix="0" xfId="0">
      <alignment horizontal="right" vertical="center"/>
    </xf>
    <xf numFmtId="0" fontId="10" fillId="5" borderId="1" applyAlignment="1" pivotButton="0" quotePrefix="0" xfId="0">
      <alignment horizontal="center" vertical="center" wrapText="1"/>
    </xf>
    <xf numFmtId="0" fontId="10" fillId="8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right" vertical="center"/>
    </xf>
    <xf numFmtId="0" fontId="7" fillId="12" borderId="1" applyAlignment="1" pivotButton="0" quotePrefix="0" xfId="0">
      <alignment horizontal="center" vertical="center" wrapText="1"/>
    </xf>
    <xf numFmtId="0" fontId="11" fillId="13" borderId="1" applyAlignment="1" pivotButton="0" quotePrefix="0" xfId="0">
      <alignment horizontal="center" vertical="center" wrapText="1"/>
    </xf>
    <xf numFmtId="0" fontId="15" fillId="3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Entrate vs Uscite — Anno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 e Bilancio'!E5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Bilancio'!$A$6:$A$17</f>
            </numRef>
          </cat>
          <val>
            <numRef>
              <f>'Budget e Bilancio'!$E$6:$E$17</f>
            </numRef>
          </val>
        </ser>
        <ser>
          <idx val="1"/>
          <order val="1"/>
          <tx>
            <strRef>
              <f>'Budget e Bilancio'!H5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Bilancio'!$A$6:$A$17</f>
            </numRef>
          </cat>
          <val>
            <numRef>
              <f>'Budget e Bilancio'!$H$6:$H$17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1:I2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3" customWidth="1" min="9" max="9"/>
  </cols>
  <sheetData>
    <row r="1" ht="46" customHeight="1">
      <c r="A1" s="1" t="inlineStr">
        <is>
          <t>🏅  GESTIONE ASD — CRUSCOTTO DIRETTIVO</t>
        </is>
      </c>
    </row>
    <row r="2" ht="24" customHeight="1">
      <c r="A2" s="2" t="inlineStr">
        <is>
          <t>Associazione Sportiva Dilettantistica  —  Data: 06/03/2026  —  Anno Sportivo 2026/2027</t>
        </is>
      </c>
    </row>
    <row r="3" ht="10" customHeight="1"/>
    <row r="4" ht="22" customHeight="1">
      <c r="B4" s="3" t="inlineStr">
        <is>
          <t>👥 SOCI TOTALI</t>
        </is>
      </c>
      <c r="D4" s="3" t="inlineStr">
        <is>
          <t>✅ SOCI IN REGOLA</t>
        </is>
      </c>
      <c r="F4" s="3" t="inlineStr">
        <is>
          <t>📅 EVENTI NEL MESE</t>
        </is>
      </c>
      <c r="H4" s="3" t="inlineStr">
        <is>
          <t>💰 ENTRATE MESE (€)</t>
        </is>
      </c>
    </row>
    <row r="5" ht="38" customHeight="1">
      <c r="B5" s="4" t="n">
        <v>30</v>
      </c>
      <c r="D5" s="4" t="n">
        <v>18</v>
      </c>
      <c r="F5" s="4" t="n">
        <v>8</v>
      </c>
      <c r="H5" s="5" t="n">
        <v>4750</v>
      </c>
    </row>
    <row r="6" ht="18" customHeight="1"/>
    <row r="7" ht="14" customHeight="1"/>
    <row r="8" ht="22" customHeight="1">
      <c r="B8" s="3" t="inlineStr">
        <is>
          <t>📋 DISTRIBUZIONE SOCI PER DISCIPLINA</t>
        </is>
      </c>
    </row>
    <row r="9" ht="24" customHeight="1">
      <c r="B9" s="6" t="inlineStr">
        <is>
          <t>Disciplina</t>
        </is>
      </c>
      <c r="C9" s="6" t="inlineStr">
        <is>
          <t>Soci</t>
        </is>
      </c>
      <c r="D9" s="6" t="inlineStr">
        <is>
          <t>% Totale</t>
        </is>
      </c>
      <c r="E9" s="6" t="inlineStr">
        <is>
          <t>Corsi Attivi</t>
        </is>
      </c>
      <c r="F9" s="6" t="inlineStr">
        <is>
          <t>Iscritti Corsi</t>
        </is>
      </c>
    </row>
    <row r="10" ht="18" customHeight="1">
      <c r="B10" s="7" t="inlineStr">
        <is>
          <t>Calcio</t>
        </is>
      </c>
      <c r="C10" s="7" t="n">
        <v>8</v>
      </c>
      <c r="D10" s="7" t="inlineStr">
        <is>
          <t>26.7%</t>
        </is>
      </c>
      <c r="E10" s="7" t="n">
        <v>2</v>
      </c>
      <c r="F10" s="7" t="n">
        <v>38</v>
      </c>
    </row>
    <row r="11" ht="18" customHeight="1">
      <c r="B11" s="8" t="inlineStr">
        <is>
          <t>Nuoto</t>
        </is>
      </c>
      <c r="C11" s="8" t="n">
        <v>4</v>
      </c>
      <c r="D11" s="8" t="inlineStr">
        <is>
          <t>13.3%</t>
        </is>
      </c>
      <c r="E11" s="8" t="n">
        <v>2</v>
      </c>
      <c r="F11" s="8" t="n">
        <v>25</v>
      </c>
    </row>
    <row r="12" ht="18" customHeight="1">
      <c r="B12" s="7" t="inlineStr">
        <is>
          <t>Basket</t>
        </is>
      </c>
      <c r="C12" s="7" t="n">
        <v>3</v>
      </c>
      <c r="D12" s="7" t="inlineStr">
        <is>
          <t>10.0%</t>
        </is>
      </c>
      <c r="E12" s="7" t="n">
        <v>1</v>
      </c>
      <c r="F12" s="7" t="n">
        <v>14</v>
      </c>
    </row>
    <row r="13" ht="18" customHeight="1">
      <c r="B13" s="8" t="inlineStr">
        <is>
          <t>Tennis</t>
        </is>
      </c>
      <c r="C13" s="8" t="n">
        <v>4</v>
      </c>
      <c r="D13" s="8" t="inlineStr">
        <is>
          <t>13.3%</t>
        </is>
      </c>
      <c r="E13" s="8" t="n">
        <v>2</v>
      </c>
      <c r="F13" s="8" t="n">
        <v>15</v>
      </c>
    </row>
    <row r="14" ht="18" customHeight="1">
      <c r="B14" s="7" t="inlineStr">
        <is>
          <t>Pallavolo</t>
        </is>
      </c>
      <c r="C14" s="7" t="n">
        <v>4</v>
      </c>
      <c r="D14" s="7" t="inlineStr">
        <is>
          <t>13.3%</t>
        </is>
      </c>
      <c r="E14" s="7" t="n">
        <v>1</v>
      </c>
      <c r="F14" s="7" t="n">
        <v>12</v>
      </c>
    </row>
    <row r="15" ht="18" customHeight="1">
      <c r="B15" s="8" t="inlineStr">
        <is>
          <t>Atletica</t>
        </is>
      </c>
      <c r="C15" s="8" t="n">
        <v>3</v>
      </c>
      <c r="D15" s="8" t="inlineStr">
        <is>
          <t>10.0%</t>
        </is>
      </c>
      <c r="E15" s="8" t="n">
        <v>1</v>
      </c>
      <c r="F15" s="8" t="n">
        <v>17</v>
      </c>
    </row>
    <row r="16" ht="18" customHeight="1">
      <c r="B16" s="7" t="inlineStr">
        <is>
          <t>Judo</t>
        </is>
      </c>
      <c r="C16" s="7" t="n">
        <v>2</v>
      </c>
      <c r="D16" s="7" t="inlineStr">
        <is>
          <t>6.7%</t>
        </is>
      </c>
      <c r="E16" s="7" t="n">
        <v>1</v>
      </c>
      <c r="F16" s="7" t="n">
        <v>11</v>
      </c>
    </row>
    <row r="17" ht="18" customHeight="1">
      <c r="B17" s="8" t="inlineStr">
        <is>
          <t>Ciclismo</t>
        </is>
      </c>
      <c r="C17" s="8" t="n">
        <v>1</v>
      </c>
      <c r="D17" s="8" t="inlineStr">
        <is>
          <t>3.3%</t>
        </is>
      </c>
      <c r="E17" s="8" t="n">
        <v>1</v>
      </c>
      <c r="F17" s="8" t="n">
        <v>24</v>
      </c>
    </row>
    <row r="18" ht="18" customHeight="1">
      <c r="B18" s="7" t="inlineStr">
        <is>
          <t>Ginnastica</t>
        </is>
      </c>
      <c r="C18" s="7" t="n">
        <v>1</v>
      </c>
      <c r="D18" s="7" t="inlineStr">
        <is>
          <t>3.3%</t>
        </is>
      </c>
      <c r="E18" s="7" t="n">
        <v>1</v>
      </c>
      <c r="F18" s="7" t="n">
        <v>13</v>
      </c>
    </row>
    <row r="20" ht="22" customHeight="1">
      <c r="B20" s="9" t="inlineStr">
        <is>
          <t>⚠️  AVVISI E SCADENZE IMMINENTI</t>
        </is>
      </c>
    </row>
    <row r="21" ht="22" customHeight="1">
      <c r="B21" s="6" t="inlineStr">
        <is>
          <t>Priorità</t>
        </is>
      </c>
      <c r="D21" s="6" t="inlineStr">
        <is>
          <t>Descrizione</t>
        </is>
      </c>
      <c r="F21" s="6" t="inlineStr">
        <is>
          <t>Scadenza</t>
        </is>
      </c>
      <c r="H21" s="6" t="inlineStr">
        <is>
          <t>Giorni Mancanti</t>
        </is>
      </c>
    </row>
    <row r="22" ht="20" customHeight="1">
      <c r="B22" s="10" t="inlineStr">
        <is>
          <t>🔴 URGENTE</t>
        </is>
      </c>
      <c r="D22" s="10" t="inlineStr">
        <is>
          <t>Scadenza assicurazione FIDS</t>
        </is>
      </c>
      <c r="F22" s="10" t="inlineStr">
        <is>
          <t>14/03/2026</t>
        </is>
      </c>
      <c r="H22" s="10" t="inlineStr">
        <is>
          <t>8 giorni</t>
        </is>
      </c>
    </row>
    <row r="23" ht="20" customHeight="1">
      <c r="B23" s="11" t="inlineStr">
        <is>
          <t>🟡 ATTENZIONE</t>
        </is>
      </c>
      <c r="D23" s="11" t="inlineStr">
        <is>
          <t>Rinnovo certificati medici 5 soci</t>
        </is>
      </c>
      <c r="F23" s="11" t="inlineStr">
        <is>
          <t>27/03/2026</t>
        </is>
      </c>
      <c r="H23" s="11" t="inlineStr">
        <is>
          <t>21 giorni</t>
        </is>
      </c>
    </row>
    <row r="24" ht="20" customHeight="1">
      <c r="B24" s="11" t="inlineStr">
        <is>
          <t>🟡 ATTENZIONE</t>
        </is>
      </c>
      <c r="D24" s="11" t="inlineStr">
        <is>
          <t>Manutenzione impianto luci campo</t>
        </is>
      </c>
      <c r="F24" s="11" t="inlineStr">
        <is>
          <t>21/03/2026</t>
        </is>
      </c>
      <c r="H24" s="11" t="inlineStr">
        <is>
          <t>15 giorni</t>
        </is>
      </c>
    </row>
    <row r="25" ht="20" customHeight="1">
      <c r="B25" s="12" t="inlineStr">
        <is>
          <t>🟢 INFORMAZIONE</t>
        </is>
      </c>
      <c r="D25" s="12" t="inlineStr">
        <is>
          <t>Assemblea soci ordinaria</t>
        </is>
      </c>
      <c r="F25" s="12" t="inlineStr">
        <is>
          <t>05/04/2026</t>
        </is>
      </c>
      <c r="H25" s="12" t="inlineStr">
        <is>
          <t>30 giorni</t>
        </is>
      </c>
    </row>
    <row r="26" ht="20" customHeight="1">
      <c r="B26" s="12" t="inlineStr">
        <is>
          <t>🟢 INFORMAZIONE</t>
        </is>
      </c>
      <c r="D26" s="12" t="inlineStr">
        <is>
          <t>Pagamento affitto palestra</t>
        </is>
      </c>
      <c r="F26" s="12" t="inlineStr">
        <is>
          <t>18/03/2026</t>
        </is>
      </c>
      <c r="H26" s="12" t="inlineStr">
        <is>
          <t>12 giorni</t>
        </is>
      </c>
    </row>
  </sheetData>
  <mergeCells count="40">
    <mergeCell ref="A1:I1"/>
    <mergeCell ref="A2:I2"/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B8:I8"/>
    <mergeCell ref="B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</mergeCells>
  <pageMargins left="0.75" right="0.75" top="1" bottom="1" header="0.5" footer="0.5"/>
  <pageSetup paperSize="9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A1:N3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14" customWidth="1" min="3" max="3"/>
    <col width="13" customWidth="1" min="4" max="4"/>
    <col width="18" customWidth="1" min="5" max="5"/>
    <col width="24" customWidth="1" min="6" max="6"/>
    <col width="14" customWidth="1" min="7" max="7"/>
    <col width="16" customWidth="1" min="8" max="8"/>
    <col width="14" customWidth="1" min="9" max="9"/>
    <col width="13" customWidth="1" min="10" max="10"/>
    <col width="14" customWidth="1" min="11" max="11"/>
    <col width="14" customWidth="1" min="12" max="12"/>
    <col width="14" customWidth="1" min="13" max="13"/>
    <col width="18" customWidth="1" min="14" max="14"/>
  </cols>
  <sheetData>
    <row r="1" ht="36" customHeight="1">
      <c r="A1" s="13" t="inlineStr">
        <is>
          <t>🏅  ASSOCIAZIONE SPORTIVA DILETTANTISTICA — ANAGRAFICA SOCI</t>
        </is>
      </c>
    </row>
    <row r="2" ht="22" customHeight="1">
      <c r="A2" s="2" t="inlineStr">
        <is>
          <t>Registro Soci — Anno 2026</t>
        </is>
      </c>
    </row>
    <row r="3" ht="18" customHeight="1">
      <c r="A3" s="14" t="inlineStr">
        <is>
          <t>Aggiornato al: 06/03/2026</t>
        </is>
      </c>
    </row>
    <row r="5" ht="30" customHeight="1">
      <c r="A5" s="6" t="inlineStr">
        <is>
          <t>N°</t>
        </is>
      </c>
      <c r="B5" s="6" t="inlineStr">
        <is>
          <t>Cognome</t>
        </is>
      </c>
      <c r="C5" s="6" t="inlineStr">
        <is>
          <t>Nome</t>
        </is>
      </c>
      <c r="D5" s="6" t="inlineStr">
        <is>
          <t>Data Nascita</t>
        </is>
      </c>
      <c r="E5" s="6" t="inlineStr">
        <is>
          <t>Codice Fiscale</t>
        </is>
      </c>
      <c r="F5" s="6" t="inlineStr">
        <is>
          <t>Email</t>
        </is>
      </c>
      <c r="G5" s="6" t="inlineStr">
        <is>
          <t>Telefono</t>
        </is>
      </c>
      <c r="H5" s="6" t="inlineStr">
        <is>
          <t>Disciplina</t>
        </is>
      </c>
      <c r="I5" s="6" t="inlineStr">
        <is>
          <t>Cat. Agonistica</t>
        </is>
      </c>
      <c r="J5" s="6" t="inlineStr">
        <is>
          <t>Data Iscrizione</t>
        </is>
      </c>
      <c r="K5" s="6" t="inlineStr">
        <is>
          <t>Scadenza Tessera</t>
        </is>
      </c>
      <c r="L5" s="6" t="inlineStr">
        <is>
          <t>Quota Pagata (€)</t>
        </is>
      </c>
      <c r="M5" s="6" t="inlineStr">
        <is>
          <t>Stato Pagamento</t>
        </is>
      </c>
      <c r="N5" s="6" t="inlineStr">
        <is>
          <t>Note</t>
        </is>
      </c>
    </row>
    <row r="6">
      <c r="A6" s="7" t="n">
        <v>1</v>
      </c>
      <c r="B6" s="7" t="inlineStr">
        <is>
          <t>Rossi</t>
        </is>
      </c>
      <c r="C6" s="7" t="inlineStr">
        <is>
          <t>Marco</t>
        </is>
      </c>
      <c r="D6" s="7" t="inlineStr">
        <is>
          <t>18/07/1986</t>
        </is>
      </c>
      <c r="E6" s="7" t="inlineStr">
        <is>
          <t>RSSMRC74A13H792</t>
        </is>
      </c>
      <c r="F6" s="15" t="inlineStr">
        <is>
          <t>marco.rossi@email.it</t>
        </is>
      </c>
      <c r="G6" s="7" t="inlineStr">
        <is>
          <t>332458591</t>
        </is>
      </c>
      <c r="H6" s="7" t="inlineStr">
        <is>
          <t>Tennis</t>
        </is>
      </c>
      <c r="I6" s="7" t="inlineStr">
        <is>
          <t>Under 16</t>
        </is>
      </c>
      <c r="J6" s="7" t="inlineStr">
        <is>
          <t>09/12/2025</t>
        </is>
      </c>
      <c r="K6" s="7" t="inlineStr">
        <is>
          <t>09/12/2026</t>
        </is>
      </c>
      <c r="L6" s="16" t="n">
        <v>50</v>
      </c>
      <c r="M6" s="11" t="inlineStr">
        <is>
          <t>In attesa</t>
        </is>
      </c>
      <c r="N6" s="7" t="inlineStr"/>
    </row>
    <row r="7">
      <c r="A7" s="8" t="n">
        <v>2</v>
      </c>
      <c r="B7" s="8" t="inlineStr">
        <is>
          <t>Bianchi</t>
        </is>
      </c>
      <c r="C7" s="8" t="inlineStr">
        <is>
          <t>Giulia</t>
        </is>
      </c>
      <c r="D7" s="8" t="inlineStr">
        <is>
          <t>27/09/1988</t>
        </is>
      </c>
      <c r="E7" s="8" t="inlineStr">
        <is>
          <t>RSSMRC86A10H674</t>
        </is>
      </c>
      <c r="F7" s="17" t="inlineStr">
        <is>
          <t>giulia.bianchi@email.it</t>
        </is>
      </c>
      <c r="G7" s="8" t="inlineStr">
        <is>
          <t>334335942</t>
        </is>
      </c>
      <c r="H7" s="8" t="inlineStr">
        <is>
          <t>Tennis</t>
        </is>
      </c>
      <c r="I7" s="8" t="inlineStr">
        <is>
          <t>Under 16</t>
        </is>
      </c>
      <c r="J7" s="8" t="inlineStr">
        <is>
          <t>03/07/2025</t>
        </is>
      </c>
      <c r="K7" s="8" t="inlineStr">
        <is>
          <t>03/07/2026</t>
        </is>
      </c>
      <c r="L7" s="16" t="n">
        <v>50</v>
      </c>
      <c r="M7" s="12" t="inlineStr">
        <is>
          <t>Pagato</t>
        </is>
      </c>
      <c r="N7" s="8" t="inlineStr"/>
    </row>
    <row r="8">
      <c r="A8" s="7" t="n">
        <v>3</v>
      </c>
      <c r="B8" s="7" t="inlineStr">
        <is>
          <t>Ferrari</t>
        </is>
      </c>
      <c r="C8" s="7" t="inlineStr">
        <is>
          <t>Luca</t>
        </is>
      </c>
      <c r="D8" s="7" t="inlineStr">
        <is>
          <t>09/02/1983</t>
        </is>
      </c>
      <c r="E8" s="7" t="inlineStr">
        <is>
          <t>RSSMRC88A18H928</t>
        </is>
      </c>
      <c r="F8" s="15" t="inlineStr">
        <is>
          <t>luca.ferrari@email.it</t>
        </is>
      </c>
      <c r="G8" s="7" t="inlineStr">
        <is>
          <t>331109031</t>
        </is>
      </c>
      <c r="H8" s="7" t="inlineStr">
        <is>
          <t>Tennis</t>
        </is>
      </c>
      <c r="I8" s="7" t="inlineStr">
        <is>
          <t>Juniores</t>
        </is>
      </c>
      <c r="J8" s="7" t="inlineStr">
        <is>
          <t>09/03/2025</t>
        </is>
      </c>
      <c r="K8" s="7" t="inlineStr">
        <is>
          <t>09/03/2026</t>
        </is>
      </c>
      <c r="L8" s="16" t="n">
        <v>200</v>
      </c>
      <c r="M8" s="12" t="inlineStr">
        <is>
          <t>Pagato</t>
        </is>
      </c>
      <c r="N8" s="7" t="inlineStr"/>
    </row>
    <row r="9">
      <c r="A9" s="8" t="n">
        <v>4</v>
      </c>
      <c r="B9" s="8" t="inlineStr">
        <is>
          <t>Esposito</t>
        </is>
      </c>
      <c r="C9" s="8" t="inlineStr">
        <is>
          <t>Sara</t>
        </is>
      </c>
      <c r="D9" s="8" t="inlineStr">
        <is>
          <t>10/03/1981</t>
        </is>
      </c>
      <c r="E9" s="8" t="inlineStr">
        <is>
          <t>RSSMRC76A20H204</t>
        </is>
      </c>
      <c r="F9" s="17" t="inlineStr">
        <is>
          <t>sara.esposito@email.it</t>
        </is>
      </c>
      <c r="G9" s="8" t="inlineStr">
        <is>
          <t>332556017</t>
        </is>
      </c>
      <c r="H9" s="8" t="inlineStr">
        <is>
          <t>Pallavolo</t>
        </is>
      </c>
      <c r="I9" s="8" t="inlineStr">
        <is>
          <t>Under 16</t>
        </is>
      </c>
      <c r="J9" s="8" t="inlineStr">
        <is>
          <t>15/11/2025</t>
        </is>
      </c>
      <c r="K9" s="8" t="inlineStr">
        <is>
          <t>15/11/2026</t>
        </is>
      </c>
      <c r="L9" s="16" t="n">
        <v>200</v>
      </c>
      <c r="M9" s="12" t="inlineStr">
        <is>
          <t>Pagato</t>
        </is>
      </c>
      <c r="N9" s="8" t="inlineStr"/>
    </row>
    <row r="10">
      <c r="A10" s="7" t="n">
        <v>5</v>
      </c>
      <c r="B10" s="7" t="inlineStr">
        <is>
          <t>Romano</t>
        </is>
      </c>
      <c r="C10" s="7" t="inlineStr">
        <is>
          <t>Andrea</t>
        </is>
      </c>
      <c r="D10" s="7" t="inlineStr">
        <is>
          <t>09/03/1998</t>
        </is>
      </c>
      <c r="E10" s="7" t="inlineStr">
        <is>
          <t>RSSMRC71A24H649</t>
        </is>
      </c>
      <c r="F10" s="15" t="inlineStr">
        <is>
          <t>andrea.romano@email.it</t>
        </is>
      </c>
      <c r="G10" s="7" t="inlineStr">
        <is>
          <t>333094235</t>
        </is>
      </c>
      <c r="H10" s="7" t="inlineStr">
        <is>
          <t>Pallavolo</t>
        </is>
      </c>
      <c r="I10" s="7" t="inlineStr">
        <is>
          <t>Amatoriale</t>
        </is>
      </c>
      <c r="J10" s="7" t="inlineStr">
        <is>
          <t>17/12/2025</t>
        </is>
      </c>
      <c r="K10" s="7" t="inlineStr">
        <is>
          <t>17/12/2026</t>
        </is>
      </c>
      <c r="L10" s="16" t="n">
        <v>100</v>
      </c>
      <c r="M10" s="10" t="inlineStr">
        <is>
          <t>Scaduto</t>
        </is>
      </c>
      <c r="N10" s="7" t="inlineStr"/>
    </row>
    <row r="11">
      <c r="A11" s="8" t="n">
        <v>6</v>
      </c>
      <c r="B11" s="8" t="inlineStr">
        <is>
          <t>Colombo</t>
        </is>
      </c>
      <c r="C11" s="8" t="inlineStr">
        <is>
          <t>Martina</t>
        </is>
      </c>
      <c r="D11" s="8" t="inlineStr">
        <is>
          <t>01/04/1998</t>
        </is>
      </c>
      <c r="E11" s="8" t="inlineStr">
        <is>
          <t>RSSMRC76A12H146</t>
        </is>
      </c>
      <c r="F11" s="17" t="inlineStr">
        <is>
          <t>martina.colombo@email.it</t>
        </is>
      </c>
      <c r="G11" s="8" t="inlineStr">
        <is>
          <t>334823498</t>
        </is>
      </c>
      <c r="H11" s="8" t="inlineStr">
        <is>
          <t>Atletica</t>
        </is>
      </c>
      <c r="I11" s="8" t="inlineStr">
        <is>
          <t>Seniores</t>
        </is>
      </c>
      <c r="J11" s="8" t="inlineStr">
        <is>
          <t>26/12/2025</t>
        </is>
      </c>
      <c r="K11" s="8" t="inlineStr">
        <is>
          <t>26/12/2026</t>
        </is>
      </c>
      <c r="L11" s="16" t="n">
        <v>150</v>
      </c>
      <c r="M11" s="12" t="inlineStr">
        <is>
          <t>Pagato</t>
        </is>
      </c>
      <c r="N11" s="8" t="inlineStr"/>
    </row>
    <row r="12">
      <c r="A12" s="7" t="n">
        <v>7</v>
      </c>
      <c r="B12" s="7" t="inlineStr">
        <is>
          <t>Ricci</t>
        </is>
      </c>
      <c r="C12" s="7" t="inlineStr">
        <is>
          <t>Paolo</t>
        </is>
      </c>
      <c r="D12" s="7" t="inlineStr">
        <is>
          <t>20/07/1980</t>
        </is>
      </c>
      <c r="E12" s="7" t="inlineStr">
        <is>
          <t>RSSMRC78A24H750</t>
        </is>
      </c>
      <c r="F12" s="15" t="inlineStr">
        <is>
          <t>paolo.ricci@email.it</t>
        </is>
      </c>
      <c r="G12" s="7" t="inlineStr">
        <is>
          <t>337120868</t>
        </is>
      </c>
      <c r="H12" s="7" t="inlineStr">
        <is>
          <t>Nuoto</t>
        </is>
      </c>
      <c r="I12" s="7" t="inlineStr">
        <is>
          <t>Juniores</t>
        </is>
      </c>
      <c r="J12" s="7" t="inlineStr">
        <is>
          <t>09/09/2025</t>
        </is>
      </c>
      <c r="K12" s="7" t="inlineStr">
        <is>
          <t>09/09/2026</t>
        </is>
      </c>
      <c r="L12" s="16" t="n">
        <v>50</v>
      </c>
      <c r="M12" s="10" t="inlineStr">
        <is>
          <t>Scaduto</t>
        </is>
      </c>
      <c r="N12" s="7" t="inlineStr"/>
    </row>
    <row r="13">
      <c r="A13" s="8" t="n">
        <v>8</v>
      </c>
      <c r="B13" s="8" t="inlineStr">
        <is>
          <t>Marino</t>
        </is>
      </c>
      <c r="C13" s="8" t="inlineStr">
        <is>
          <t>Elena</t>
        </is>
      </c>
      <c r="D13" s="8" t="inlineStr">
        <is>
          <t>07/12/2007</t>
        </is>
      </c>
      <c r="E13" s="8" t="inlineStr">
        <is>
          <t>RSSMRC99A12H723</t>
        </is>
      </c>
      <c r="F13" s="17" t="inlineStr">
        <is>
          <t>elena.marino@email.it</t>
        </is>
      </c>
      <c r="G13" s="8" t="inlineStr">
        <is>
          <t>333871230</t>
        </is>
      </c>
      <c r="H13" s="8" t="inlineStr">
        <is>
          <t>Pallavolo</t>
        </is>
      </c>
      <c r="I13" s="8" t="inlineStr">
        <is>
          <t>Master</t>
        </is>
      </c>
      <c r="J13" s="8" t="inlineStr">
        <is>
          <t>30/07/2025</t>
        </is>
      </c>
      <c r="K13" s="8" t="inlineStr">
        <is>
          <t>30/07/2026</t>
        </is>
      </c>
      <c r="L13" s="16" t="n">
        <v>100</v>
      </c>
      <c r="M13" s="12" t="inlineStr">
        <is>
          <t>Pagato</t>
        </is>
      </c>
      <c r="N13" s="8" t="inlineStr"/>
    </row>
    <row r="14">
      <c r="A14" s="7" t="n">
        <v>9</v>
      </c>
      <c r="B14" s="7" t="inlineStr">
        <is>
          <t>Greco</t>
        </is>
      </c>
      <c r="C14" s="7" t="inlineStr">
        <is>
          <t>Stefano</t>
        </is>
      </c>
      <c r="D14" s="7" t="inlineStr">
        <is>
          <t>08/04/1991</t>
        </is>
      </c>
      <c r="E14" s="7" t="inlineStr">
        <is>
          <t>RSSMRC92A27H324</t>
        </is>
      </c>
      <c r="F14" s="15" t="inlineStr">
        <is>
          <t>stefano.greco@email.it</t>
        </is>
      </c>
      <c r="G14" s="7" t="inlineStr">
        <is>
          <t>336440561</t>
        </is>
      </c>
      <c r="H14" s="7" t="inlineStr">
        <is>
          <t>Pallavolo</t>
        </is>
      </c>
      <c r="I14" s="7" t="inlineStr">
        <is>
          <t>Master</t>
        </is>
      </c>
      <c r="J14" s="7" t="inlineStr">
        <is>
          <t>02/10/2025</t>
        </is>
      </c>
      <c r="K14" s="7" t="inlineStr">
        <is>
          <t>02/10/2026</t>
        </is>
      </c>
      <c r="L14" s="16" t="n">
        <v>80</v>
      </c>
      <c r="M14" s="12" t="inlineStr">
        <is>
          <t>Pagato</t>
        </is>
      </c>
      <c r="N14" s="7" t="inlineStr"/>
    </row>
    <row r="15">
      <c r="A15" s="8" t="n">
        <v>10</v>
      </c>
      <c r="B15" s="8" t="inlineStr">
        <is>
          <t>Bruno</t>
        </is>
      </c>
      <c r="C15" s="8" t="inlineStr">
        <is>
          <t>Alessia</t>
        </is>
      </c>
      <c r="D15" s="8" t="inlineStr">
        <is>
          <t>02/06/1977</t>
        </is>
      </c>
      <c r="E15" s="8" t="inlineStr">
        <is>
          <t>RSSMRC78A12H316</t>
        </is>
      </c>
      <c r="F15" s="17" t="inlineStr">
        <is>
          <t>alessia.bruno@email.it</t>
        </is>
      </c>
      <c r="G15" s="8" t="inlineStr">
        <is>
          <t>336279418</t>
        </is>
      </c>
      <c r="H15" s="8" t="inlineStr">
        <is>
          <t>Atletica</t>
        </is>
      </c>
      <c r="I15" s="8" t="inlineStr">
        <is>
          <t>Juniores</t>
        </is>
      </c>
      <c r="J15" s="8" t="inlineStr">
        <is>
          <t>07/01/2026</t>
        </is>
      </c>
      <c r="K15" s="8" t="inlineStr">
        <is>
          <t>07/01/2027</t>
        </is>
      </c>
      <c r="L15" s="16" t="n">
        <v>80</v>
      </c>
      <c r="M15" s="10" t="inlineStr">
        <is>
          <t>Scaduto</t>
        </is>
      </c>
      <c r="N15" s="8" t="inlineStr"/>
    </row>
    <row r="16">
      <c r="A16" s="7" t="n">
        <v>11</v>
      </c>
      <c r="B16" s="7" t="inlineStr">
        <is>
          <t>Conti</t>
        </is>
      </c>
      <c r="C16" s="7" t="inlineStr">
        <is>
          <t>Francesco</t>
        </is>
      </c>
      <c r="D16" s="7" t="inlineStr">
        <is>
          <t>09/09/2005</t>
        </is>
      </c>
      <c r="E16" s="7" t="inlineStr">
        <is>
          <t>RSSMRC78A14H352</t>
        </is>
      </c>
      <c r="F16" s="15" t="inlineStr">
        <is>
          <t>francesco.conti@email.it</t>
        </is>
      </c>
      <c r="G16" s="7" t="inlineStr">
        <is>
          <t>335408072</t>
        </is>
      </c>
      <c r="H16" s="7" t="inlineStr">
        <is>
          <t>Ciclismo</t>
        </is>
      </c>
      <c r="I16" s="7" t="inlineStr">
        <is>
          <t>Under 16</t>
        </is>
      </c>
      <c r="J16" s="7" t="inlineStr">
        <is>
          <t>06/03/2025</t>
        </is>
      </c>
      <c r="K16" s="7" t="inlineStr">
        <is>
          <t>06/03/2026</t>
        </is>
      </c>
      <c r="L16" s="16" t="n">
        <v>120</v>
      </c>
      <c r="M16" s="12" t="inlineStr">
        <is>
          <t>Pagato</t>
        </is>
      </c>
      <c r="N16" s="7" t="inlineStr"/>
    </row>
    <row r="17">
      <c r="A17" s="8" t="n">
        <v>12</v>
      </c>
      <c r="B17" s="8" t="inlineStr">
        <is>
          <t>Costa</t>
        </is>
      </c>
      <c r="C17" s="8" t="inlineStr">
        <is>
          <t>Valentina</t>
        </is>
      </c>
      <c r="D17" s="8" t="inlineStr">
        <is>
          <t>19/09/1981</t>
        </is>
      </c>
      <c r="E17" s="8" t="inlineStr">
        <is>
          <t>RSSMRC77A14H621</t>
        </is>
      </c>
      <c r="F17" s="17" t="inlineStr">
        <is>
          <t>valentina.costa@email.it</t>
        </is>
      </c>
      <c r="G17" s="8" t="inlineStr">
        <is>
          <t>339279821</t>
        </is>
      </c>
      <c r="H17" s="8" t="inlineStr">
        <is>
          <t>Judo</t>
        </is>
      </c>
      <c r="I17" s="8" t="inlineStr">
        <is>
          <t>Under 18</t>
        </is>
      </c>
      <c r="J17" s="8" t="inlineStr">
        <is>
          <t>11/04/2025</t>
        </is>
      </c>
      <c r="K17" s="8" t="inlineStr">
        <is>
          <t>11/04/2026</t>
        </is>
      </c>
      <c r="L17" s="16" t="n">
        <v>120</v>
      </c>
      <c r="M17" s="10" t="inlineStr">
        <is>
          <t>Scaduto</t>
        </is>
      </c>
      <c r="N17" s="8" t="inlineStr"/>
    </row>
    <row r="18">
      <c r="A18" s="7" t="n">
        <v>13</v>
      </c>
      <c r="B18" s="7" t="inlineStr">
        <is>
          <t>Mancini</t>
        </is>
      </c>
      <c r="C18" s="7" t="inlineStr">
        <is>
          <t>Roberto</t>
        </is>
      </c>
      <c r="D18" s="7" t="inlineStr">
        <is>
          <t>24/02/2011</t>
        </is>
      </c>
      <c r="E18" s="7" t="inlineStr">
        <is>
          <t>RSSMRC91A23H710</t>
        </is>
      </c>
      <c r="F18" s="15" t="inlineStr">
        <is>
          <t>roberto.mancini@email.it</t>
        </is>
      </c>
      <c r="G18" s="7" t="inlineStr">
        <is>
          <t>332065818</t>
        </is>
      </c>
      <c r="H18" s="7" t="inlineStr">
        <is>
          <t>Basket</t>
        </is>
      </c>
      <c r="I18" s="7" t="inlineStr">
        <is>
          <t>Amatoriale</t>
        </is>
      </c>
      <c r="J18" s="7" t="inlineStr">
        <is>
          <t>11/01/2026</t>
        </is>
      </c>
      <c r="K18" s="7" t="inlineStr">
        <is>
          <t>11/01/2027</t>
        </is>
      </c>
      <c r="L18" s="16" t="n">
        <v>50</v>
      </c>
      <c r="M18" s="12" t="inlineStr">
        <is>
          <t>Pagato</t>
        </is>
      </c>
      <c r="N18" s="7" t="inlineStr"/>
    </row>
    <row r="19">
      <c r="A19" s="8" t="n">
        <v>14</v>
      </c>
      <c r="B19" s="8" t="inlineStr">
        <is>
          <t>Gallo</t>
        </is>
      </c>
      <c r="C19" s="8" t="inlineStr">
        <is>
          <t>Chiara</t>
        </is>
      </c>
      <c r="D19" s="8" t="inlineStr">
        <is>
          <t>19/12/1997</t>
        </is>
      </c>
      <c r="E19" s="8" t="inlineStr">
        <is>
          <t>RSSMRC87A10H796</t>
        </is>
      </c>
      <c r="F19" s="17" t="inlineStr">
        <is>
          <t>chiara.gallo@email.it</t>
        </is>
      </c>
      <c r="G19" s="8" t="inlineStr">
        <is>
          <t>332921859</t>
        </is>
      </c>
      <c r="H19" s="8" t="inlineStr">
        <is>
          <t>Ginnastica</t>
        </is>
      </c>
      <c r="I19" s="8" t="inlineStr">
        <is>
          <t>Under 18</t>
        </is>
      </c>
      <c r="J19" s="8" t="inlineStr">
        <is>
          <t>24/07/2025</t>
        </is>
      </c>
      <c r="K19" s="8" t="inlineStr">
        <is>
          <t>24/07/2026</t>
        </is>
      </c>
      <c r="L19" s="16" t="n">
        <v>150</v>
      </c>
      <c r="M19" s="8" t="inlineStr">
        <is>
          <t>Esonerato</t>
        </is>
      </c>
      <c r="N19" s="8" t="inlineStr"/>
    </row>
    <row r="20">
      <c r="A20" s="7" t="n">
        <v>15</v>
      </c>
      <c r="B20" s="7" t="inlineStr">
        <is>
          <t>Leone</t>
        </is>
      </c>
      <c r="C20" s="7" t="inlineStr">
        <is>
          <t>Davide</t>
        </is>
      </c>
      <c r="D20" s="7" t="inlineStr">
        <is>
          <t>24/08/1984</t>
        </is>
      </c>
      <c r="E20" s="7" t="inlineStr">
        <is>
          <t>RSSMRC79A23H261</t>
        </is>
      </c>
      <c r="F20" s="15" t="inlineStr">
        <is>
          <t>davide.leone@email.it</t>
        </is>
      </c>
      <c r="G20" s="7" t="inlineStr">
        <is>
          <t>338612220</t>
        </is>
      </c>
      <c r="H20" s="7" t="inlineStr">
        <is>
          <t>Atletica</t>
        </is>
      </c>
      <c r="I20" s="7" t="inlineStr">
        <is>
          <t>Under 12</t>
        </is>
      </c>
      <c r="J20" s="7" t="inlineStr">
        <is>
          <t>06/05/2025</t>
        </is>
      </c>
      <c r="K20" s="7" t="inlineStr">
        <is>
          <t>06/05/2026</t>
        </is>
      </c>
      <c r="L20" s="16" t="n">
        <v>100</v>
      </c>
      <c r="M20" s="11" t="inlineStr">
        <is>
          <t>In attesa</t>
        </is>
      </c>
      <c r="N20" s="7" t="inlineStr"/>
    </row>
    <row r="21">
      <c r="A21" s="8" t="n">
        <v>16</v>
      </c>
      <c r="B21" s="8" t="inlineStr">
        <is>
          <t>Barbieri</t>
        </is>
      </c>
      <c r="C21" s="8" t="inlineStr">
        <is>
          <t>Francesca</t>
        </is>
      </c>
      <c r="D21" s="8" t="inlineStr">
        <is>
          <t>30/01/2015</t>
        </is>
      </c>
      <c r="E21" s="8" t="inlineStr">
        <is>
          <t>RSSMRC75A26H208</t>
        </is>
      </c>
      <c r="F21" s="17" t="inlineStr">
        <is>
          <t>francesca.barbieri@email.it</t>
        </is>
      </c>
      <c r="G21" s="8" t="inlineStr">
        <is>
          <t>336007072</t>
        </is>
      </c>
      <c r="H21" s="8" t="inlineStr">
        <is>
          <t>Ginnastica</t>
        </is>
      </c>
      <c r="I21" s="8" t="inlineStr">
        <is>
          <t>Amatoriale</t>
        </is>
      </c>
      <c r="J21" s="8" t="inlineStr">
        <is>
          <t>31/01/2025</t>
        </is>
      </c>
      <c r="K21" s="8" t="inlineStr">
        <is>
          <t>31/01/2026</t>
        </is>
      </c>
      <c r="L21" s="16" t="n">
        <v>200</v>
      </c>
      <c r="M21" s="12" t="inlineStr">
        <is>
          <t>Pagato</t>
        </is>
      </c>
      <c r="N21" s="8" t="inlineStr"/>
    </row>
    <row r="22">
      <c r="A22" s="7" t="n">
        <v>17</v>
      </c>
      <c r="B22" s="7" t="inlineStr">
        <is>
          <t>Lombardi</t>
        </is>
      </c>
      <c r="C22" s="7" t="inlineStr">
        <is>
          <t>Alessandro</t>
        </is>
      </c>
      <c r="D22" s="7" t="inlineStr">
        <is>
          <t>22/06/1977</t>
        </is>
      </c>
      <c r="E22" s="7" t="inlineStr">
        <is>
          <t>RSSMRC94A15H652</t>
        </is>
      </c>
      <c r="F22" s="15" t="inlineStr">
        <is>
          <t>alessandro.lombardi@email.it</t>
        </is>
      </c>
      <c r="G22" s="7" t="inlineStr">
        <is>
          <t>339897858</t>
        </is>
      </c>
      <c r="H22" s="7" t="inlineStr">
        <is>
          <t>Basket</t>
        </is>
      </c>
      <c r="I22" s="7" t="inlineStr">
        <is>
          <t>Under 18</t>
        </is>
      </c>
      <c r="J22" s="7" t="inlineStr">
        <is>
          <t>14/03/2025</t>
        </is>
      </c>
      <c r="K22" s="7" t="inlineStr">
        <is>
          <t>14/03/2026</t>
        </is>
      </c>
      <c r="L22" s="16" t="n">
        <v>150</v>
      </c>
      <c r="M22" s="11" t="inlineStr">
        <is>
          <t>In attesa</t>
        </is>
      </c>
      <c r="N22" s="7" t="inlineStr"/>
    </row>
    <row r="23">
      <c r="A23" s="8" t="n">
        <v>18</v>
      </c>
      <c r="B23" s="8" t="inlineStr">
        <is>
          <t>Serra</t>
        </is>
      </c>
      <c r="C23" s="8" t="inlineStr">
        <is>
          <t>Monica</t>
        </is>
      </c>
      <c r="D23" s="8" t="inlineStr">
        <is>
          <t>15/03/2015</t>
        </is>
      </c>
      <c r="E23" s="8" t="inlineStr">
        <is>
          <t>RSSMRC98A19H345</t>
        </is>
      </c>
      <c r="F23" s="17" t="inlineStr">
        <is>
          <t>monica.serra@email.it</t>
        </is>
      </c>
      <c r="G23" s="8" t="inlineStr">
        <is>
          <t>331971823</t>
        </is>
      </c>
      <c r="H23" s="8" t="inlineStr">
        <is>
          <t>Nuoto</t>
        </is>
      </c>
      <c r="I23" s="8" t="inlineStr">
        <is>
          <t>Under 18</t>
        </is>
      </c>
      <c r="J23" s="8" t="inlineStr">
        <is>
          <t>04/04/2025</t>
        </is>
      </c>
      <c r="K23" s="8" t="inlineStr">
        <is>
          <t>04/04/2026</t>
        </is>
      </c>
      <c r="L23" s="16" t="n">
        <v>100</v>
      </c>
      <c r="M23" s="12" t="inlineStr">
        <is>
          <t>Pagato</t>
        </is>
      </c>
      <c r="N23" s="8" t="inlineStr"/>
    </row>
    <row r="24">
      <c r="A24" s="7" t="n">
        <v>19</v>
      </c>
      <c r="B24" s="7" t="inlineStr">
        <is>
          <t>Fontana</t>
        </is>
      </c>
      <c r="C24" s="7" t="inlineStr">
        <is>
          <t>Matteo</t>
        </is>
      </c>
      <c r="D24" s="7" t="inlineStr">
        <is>
          <t>03/06/2004</t>
        </is>
      </c>
      <c r="E24" s="7" t="inlineStr">
        <is>
          <t>RSSMRC72A27H884</t>
        </is>
      </c>
      <c r="F24" s="15" t="inlineStr">
        <is>
          <t>matteo.fontana@email.it</t>
        </is>
      </c>
      <c r="G24" s="7" t="inlineStr">
        <is>
          <t>333109911</t>
        </is>
      </c>
      <c r="H24" s="7" t="inlineStr">
        <is>
          <t>Ciclismo</t>
        </is>
      </c>
      <c r="I24" s="7" t="inlineStr">
        <is>
          <t>Amatoriale</t>
        </is>
      </c>
      <c r="J24" s="7" t="inlineStr">
        <is>
          <t>20/04/2025</t>
        </is>
      </c>
      <c r="K24" s="7" t="inlineStr">
        <is>
          <t>20/04/2026</t>
        </is>
      </c>
      <c r="L24" s="16" t="n">
        <v>50</v>
      </c>
      <c r="M24" s="12" t="inlineStr">
        <is>
          <t>Pagato</t>
        </is>
      </c>
      <c r="N24" s="7" t="inlineStr"/>
    </row>
    <row r="25">
      <c r="A25" s="8" t="n">
        <v>20</v>
      </c>
      <c r="B25" s="8" t="inlineStr">
        <is>
          <t>Caruso</t>
        </is>
      </c>
      <c r="C25" s="8" t="inlineStr">
        <is>
          <t>Silvia</t>
        </is>
      </c>
      <c r="D25" s="8" t="inlineStr">
        <is>
          <t>20/06/2009</t>
        </is>
      </c>
      <c r="E25" s="8" t="inlineStr">
        <is>
          <t>RSSMRC86A23H316</t>
        </is>
      </c>
      <c r="F25" s="17" t="inlineStr">
        <is>
          <t>silvia.caruso@email.it</t>
        </is>
      </c>
      <c r="G25" s="8" t="inlineStr">
        <is>
          <t>334374754</t>
        </is>
      </c>
      <c r="H25" s="8" t="inlineStr">
        <is>
          <t>Basket</t>
        </is>
      </c>
      <c r="I25" s="8" t="inlineStr">
        <is>
          <t>Under 18</t>
        </is>
      </c>
      <c r="J25" s="8" t="inlineStr">
        <is>
          <t>04/03/2025</t>
        </is>
      </c>
      <c r="K25" s="8" t="inlineStr">
        <is>
          <t>04/03/2026</t>
        </is>
      </c>
      <c r="L25" s="16" t="n">
        <v>120</v>
      </c>
      <c r="M25" s="10" t="inlineStr">
        <is>
          <t>Scaduto</t>
        </is>
      </c>
      <c r="N25" s="8" t="inlineStr"/>
    </row>
    <row r="26">
      <c r="A26" s="7" t="n">
        <v>21</v>
      </c>
      <c r="B26" s="7" t="inlineStr">
        <is>
          <t>Ferrara</t>
        </is>
      </c>
      <c r="C26" s="7" t="inlineStr">
        <is>
          <t>Giorgio</t>
        </is>
      </c>
      <c r="D26" s="7" t="inlineStr">
        <is>
          <t>01/04/1983</t>
        </is>
      </c>
      <c r="E26" s="7" t="inlineStr">
        <is>
          <t>RSSMRC98A26H562</t>
        </is>
      </c>
      <c r="F26" s="15" t="inlineStr">
        <is>
          <t>giorgio.ferrara@email.it</t>
        </is>
      </c>
      <c r="G26" s="7" t="inlineStr">
        <is>
          <t>333030113</t>
        </is>
      </c>
      <c r="H26" s="7" t="inlineStr">
        <is>
          <t>Atletica</t>
        </is>
      </c>
      <c r="I26" s="7" t="inlineStr">
        <is>
          <t>Juniores</t>
        </is>
      </c>
      <c r="J26" s="7" t="inlineStr">
        <is>
          <t>29/08/2025</t>
        </is>
      </c>
      <c r="K26" s="7" t="inlineStr">
        <is>
          <t>29/08/2026</t>
        </is>
      </c>
      <c r="L26" s="16" t="n">
        <v>120</v>
      </c>
      <c r="M26" s="8" t="inlineStr">
        <is>
          <t>Esonerato</t>
        </is>
      </c>
      <c r="N26" s="7" t="inlineStr"/>
    </row>
    <row r="27">
      <c r="A27" s="8" t="n">
        <v>22</v>
      </c>
      <c r="B27" s="8" t="inlineStr">
        <is>
          <t>Pellegrini</t>
        </is>
      </c>
      <c r="C27" s="8" t="inlineStr">
        <is>
          <t>Laura</t>
        </is>
      </c>
      <c r="D27" s="8" t="inlineStr">
        <is>
          <t>09/02/2004</t>
        </is>
      </c>
      <c r="E27" s="8" t="inlineStr">
        <is>
          <t>RSSMRC88A17H107</t>
        </is>
      </c>
      <c r="F27" s="17" t="inlineStr">
        <is>
          <t>laura.pellegrini@email.it</t>
        </is>
      </c>
      <c r="G27" s="8" t="inlineStr">
        <is>
          <t>332191066</t>
        </is>
      </c>
      <c r="H27" s="8" t="inlineStr">
        <is>
          <t>Ginnastica</t>
        </is>
      </c>
      <c r="I27" s="8" t="inlineStr">
        <is>
          <t>Under 16</t>
        </is>
      </c>
      <c r="J27" s="8" t="inlineStr">
        <is>
          <t>12/10/2025</t>
        </is>
      </c>
      <c r="K27" s="8" t="inlineStr">
        <is>
          <t>12/10/2026</t>
        </is>
      </c>
      <c r="L27" s="16" t="n">
        <v>50</v>
      </c>
      <c r="M27" s="12" t="inlineStr">
        <is>
          <t>Pagato</t>
        </is>
      </c>
      <c r="N27" s="8" t="inlineStr"/>
    </row>
    <row r="28">
      <c r="A28" s="7" t="n">
        <v>23</v>
      </c>
      <c r="B28" s="7" t="inlineStr">
        <is>
          <t>Fabbri</t>
        </is>
      </c>
      <c r="C28" s="7" t="inlineStr">
        <is>
          <t>Simone</t>
        </is>
      </c>
      <c r="D28" s="7" t="inlineStr">
        <is>
          <t>23/06/1983</t>
        </is>
      </c>
      <c r="E28" s="7" t="inlineStr">
        <is>
          <t>RSSMRC80A12H626</t>
        </is>
      </c>
      <c r="F28" s="15" t="inlineStr">
        <is>
          <t>simone.fabbri@email.it</t>
        </is>
      </c>
      <c r="G28" s="7" t="inlineStr">
        <is>
          <t>334993055</t>
        </is>
      </c>
      <c r="H28" s="7" t="inlineStr">
        <is>
          <t>Calcio</t>
        </is>
      </c>
      <c r="I28" s="7" t="inlineStr">
        <is>
          <t>Amatoriale</t>
        </is>
      </c>
      <c r="J28" s="7" t="inlineStr">
        <is>
          <t>18/03/2025</t>
        </is>
      </c>
      <c r="K28" s="7" t="inlineStr">
        <is>
          <t>18/03/2026</t>
        </is>
      </c>
      <c r="L28" s="16" t="n">
        <v>50</v>
      </c>
      <c r="M28" s="12" t="inlineStr">
        <is>
          <t>Pagato</t>
        </is>
      </c>
      <c r="N28" s="7" t="inlineStr"/>
    </row>
    <row r="29">
      <c r="A29" s="8" t="n">
        <v>24</v>
      </c>
      <c r="B29" s="8" t="inlineStr">
        <is>
          <t>Galli</t>
        </is>
      </c>
      <c r="C29" s="8" t="inlineStr">
        <is>
          <t>Paola</t>
        </is>
      </c>
      <c r="D29" s="8" t="inlineStr">
        <is>
          <t>26/09/2002</t>
        </is>
      </c>
      <c r="E29" s="8" t="inlineStr">
        <is>
          <t>RSSMRC99A28H690</t>
        </is>
      </c>
      <c r="F29" s="17" t="inlineStr">
        <is>
          <t>paola.galli@email.it</t>
        </is>
      </c>
      <c r="G29" s="8" t="inlineStr">
        <is>
          <t>338930103</t>
        </is>
      </c>
      <c r="H29" s="8" t="inlineStr">
        <is>
          <t>Basket</t>
        </is>
      </c>
      <c r="I29" s="8" t="inlineStr">
        <is>
          <t>Master</t>
        </is>
      </c>
      <c r="J29" s="8" t="inlineStr">
        <is>
          <t>27/02/2025</t>
        </is>
      </c>
      <c r="K29" s="8" t="inlineStr">
        <is>
          <t>27/02/2026</t>
        </is>
      </c>
      <c r="L29" s="16" t="n">
        <v>120</v>
      </c>
      <c r="M29" s="12" t="inlineStr">
        <is>
          <t>Pagato</t>
        </is>
      </c>
      <c r="N29" s="8" t="inlineStr"/>
    </row>
    <row r="30">
      <c r="A30" s="7" t="n">
        <v>25</v>
      </c>
      <c r="B30" s="7" t="inlineStr">
        <is>
          <t>Martini</t>
        </is>
      </c>
      <c r="C30" s="7" t="inlineStr">
        <is>
          <t>Nicola</t>
        </is>
      </c>
      <c r="D30" s="7" t="inlineStr">
        <is>
          <t>29/04/2004</t>
        </is>
      </c>
      <c r="E30" s="7" t="inlineStr">
        <is>
          <t>RSSMRC83A21H533</t>
        </is>
      </c>
      <c r="F30" s="15" t="inlineStr">
        <is>
          <t>nicola.martini@email.it</t>
        </is>
      </c>
      <c r="G30" s="7" t="inlineStr">
        <is>
          <t>337897151</t>
        </is>
      </c>
      <c r="H30" s="7" t="inlineStr">
        <is>
          <t>Nuoto</t>
        </is>
      </c>
      <c r="I30" s="7" t="inlineStr">
        <is>
          <t>Master</t>
        </is>
      </c>
      <c r="J30" s="7" t="inlineStr">
        <is>
          <t>07/06/2025</t>
        </is>
      </c>
      <c r="K30" s="7" t="inlineStr">
        <is>
          <t>07/06/2026</t>
        </is>
      </c>
      <c r="L30" s="16" t="n">
        <v>120</v>
      </c>
      <c r="M30" s="12" t="inlineStr">
        <is>
          <t>Pagato</t>
        </is>
      </c>
      <c r="N30" s="7" t="inlineStr"/>
    </row>
    <row r="31">
      <c r="A31" s="8" t="n">
        <v>26</v>
      </c>
      <c r="B31" s="8" t="inlineStr">
        <is>
          <t>Villa</t>
        </is>
      </c>
      <c r="C31" s="8" t="inlineStr">
        <is>
          <t>Cristina</t>
        </is>
      </c>
      <c r="D31" s="8" t="inlineStr">
        <is>
          <t>12/04/1994</t>
        </is>
      </c>
      <c r="E31" s="8" t="inlineStr">
        <is>
          <t>RSSMRC82A20H919</t>
        </is>
      </c>
      <c r="F31" s="17" t="inlineStr">
        <is>
          <t>cristina.villa@email.it</t>
        </is>
      </c>
      <c r="G31" s="8" t="inlineStr">
        <is>
          <t>332833230</t>
        </is>
      </c>
      <c r="H31" s="8" t="inlineStr">
        <is>
          <t>Nuoto</t>
        </is>
      </c>
      <c r="I31" s="8" t="inlineStr">
        <is>
          <t>Under 12</t>
        </is>
      </c>
      <c r="J31" s="8" t="inlineStr">
        <is>
          <t>08/01/2026</t>
        </is>
      </c>
      <c r="K31" s="8" t="inlineStr">
        <is>
          <t>08/01/2027</t>
        </is>
      </c>
      <c r="L31" s="16" t="n">
        <v>200</v>
      </c>
      <c r="M31" s="11" t="inlineStr">
        <is>
          <t>In attesa</t>
        </is>
      </c>
      <c r="N31" s="8" t="inlineStr"/>
    </row>
    <row r="32">
      <c r="A32" s="7" t="n">
        <v>27</v>
      </c>
      <c r="B32" s="7" t="inlineStr">
        <is>
          <t>De Luca</t>
        </is>
      </c>
      <c r="C32" s="7" t="inlineStr">
        <is>
          <t>Antonio</t>
        </is>
      </c>
      <c r="D32" s="7" t="inlineStr">
        <is>
          <t>28/01/2004</t>
        </is>
      </c>
      <c r="E32" s="7" t="inlineStr">
        <is>
          <t>RSSMRC75A18H573</t>
        </is>
      </c>
      <c r="F32" s="15" t="inlineStr">
        <is>
          <t>antonio.de luca@email.it</t>
        </is>
      </c>
      <c r="G32" s="7" t="inlineStr">
        <is>
          <t>335191056</t>
        </is>
      </c>
      <c r="H32" s="7" t="inlineStr">
        <is>
          <t>Basket</t>
        </is>
      </c>
      <c r="I32" s="7" t="inlineStr">
        <is>
          <t>Juniores</t>
        </is>
      </c>
      <c r="J32" s="7" t="inlineStr">
        <is>
          <t>29/10/2025</t>
        </is>
      </c>
      <c r="K32" s="7" t="inlineStr">
        <is>
          <t>29/10/2026</t>
        </is>
      </c>
      <c r="L32" s="16" t="n">
        <v>80</v>
      </c>
      <c r="M32" s="12" t="inlineStr">
        <is>
          <t>Pagato</t>
        </is>
      </c>
      <c r="N32" s="7" t="inlineStr"/>
    </row>
    <row r="33">
      <c r="A33" s="8" t="n">
        <v>28</v>
      </c>
      <c r="B33" s="8" t="inlineStr">
        <is>
          <t>Santoro</t>
        </is>
      </c>
      <c r="C33" s="8" t="inlineStr">
        <is>
          <t>Ilaria</t>
        </is>
      </c>
      <c r="D33" s="8" t="inlineStr">
        <is>
          <t>05/11/2011</t>
        </is>
      </c>
      <c r="E33" s="8" t="inlineStr">
        <is>
          <t>RSSMRC70A12H871</t>
        </is>
      </c>
      <c r="F33" s="17" t="inlineStr">
        <is>
          <t>ilaria.santoro@email.it</t>
        </is>
      </c>
      <c r="G33" s="8" t="inlineStr">
        <is>
          <t>334965789</t>
        </is>
      </c>
      <c r="H33" s="8" t="inlineStr">
        <is>
          <t>Ginnastica</t>
        </is>
      </c>
      <c r="I33" s="8" t="inlineStr">
        <is>
          <t>Amatoriale</t>
        </is>
      </c>
      <c r="J33" s="8" t="inlineStr">
        <is>
          <t>23/06/2025</t>
        </is>
      </c>
      <c r="K33" s="8" t="inlineStr">
        <is>
          <t>23/06/2026</t>
        </is>
      </c>
      <c r="L33" s="16" t="n">
        <v>150</v>
      </c>
      <c r="M33" s="12" t="inlineStr">
        <is>
          <t>Pagato</t>
        </is>
      </c>
      <c r="N33" s="8" t="inlineStr"/>
    </row>
    <row r="34">
      <c r="A34" s="7" t="n">
        <v>29</v>
      </c>
      <c r="B34" s="7" t="inlineStr">
        <is>
          <t>Vitale</t>
        </is>
      </c>
      <c r="C34" s="7" t="inlineStr">
        <is>
          <t>Riccardo</t>
        </is>
      </c>
      <c r="D34" s="7" t="inlineStr">
        <is>
          <t>08/10/2007</t>
        </is>
      </c>
      <c r="E34" s="7" t="inlineStr">
        <is>
          <t>RSSMRC75A22H102</t>
        </is>
      </c>
      <c r="F34" s="15" t="inlineStr">
        <is>
          <t>riccardo.vitale@email.it</t>
        </is>
      </c>
      <c r="G34" s="7" t="inlineStr">
        <is>
          <t>337550190</t>
        </is>
      </c>
      <c r="H34" s="7" t="inlineStr">
        <is>
          <t>Judo</t>
        </is>
      </c>
      <c r="I34" s="7" t="inlineStr">
        <is>
          <t>Under 12</t>
        </is>
      </c>
      <c r="J34" s="7" t="inlineStr">
        <is>
          <t>11/07/2025</t>
        </is>
      </c>
      <c r="K34" s="7" t="inlineStr">
        <is>
          <t>11/07/2026</t>
        </is>
      </c>
      <c r="L34" s="16" t="n">
        <v>120</v>
      </c>
      <c r="M34" s="12" t="inlineStr">
        <is>
          <t>Pagato</t>
        </is>
      </c>
      <c r="N34" s="7" t="inlineStr"/>
    </row>
    <row r="35" ht="18" customHeight="1">
      <c r="A35" s="8" t="n">
        <v>30</v>
      </c>
      <c r="B35" s="8" t="inlineStr">
        <is>
          <t>Gentile</t>
        </is>
      </c>
      <c r="C35" s="8" t="inlineStr">
        <is>
          <t>Barbara</t>
        </is>
      </c>
      <c r="D35" s="8" t="inlineStr">
        <is>
          <t>01/05/2003</t>
        </is>
      </c>
      <c r="E35" s="8" t="inlineStr">
        <is>
          <t>RSSMRC92A25H258</t>
        </is>
      </c>
      <c r="F35" s="17" t="inlineStr">
        <is>
          <t>barbara.gentile@email.it</t>
        </is>
      </c>
      <c r="G35" s="8" t="inlineStr">
        <is>
          <t>334185957</t>
        </is>
      </c>
      <c r="H35" s="8" t="inlineStr">
        <is>
          <t>Ginnastica</t>
        </is>
      </c>
      <c r="I35" s="8" t="inlineStr">
        <is>
          <t>Master</t>
        </is>
      </c>
      <c r="J35" s="8" t="inlineStr">
        <is>
          <t>17/06/2025</t>
        </is>
      </c>
      <c r="K35" s="8" t="inlineStr">
        <is>
          <t>17/06/2026</t>
        </is>
      </c>
      <c r="L35" s="16" t="n">
        <v>100</v>
      </c>
      <c r="M35" s="12" t="inlineStr">
        <is>
          <t>Pagato</t>
        </is>
      </c>
      <c r="N35" s="8" t="inlineStr"/>
    </row>
  </sheetData>
  <mergeCells count="17">
    <mergeCell ref="A1"/>
    <mergeCell ref="B1"/>
    <mergeCell ref="C1"/>
    <mergeCell ref="D1"/>
    <mergeCell ref="E1"/>
    <mergeCell ref="F1"/>
    <mergeCell ref="G1"/>
    <mergeCell ref="H1"/>
    <mergeCell ref="I1"/>
    <mergeCell ref="J1"/>
    <mergeCell ref="K1"/>
    <mergeCell ref="L1"/>
    <mergeCell ref="M1"/>
    <mergeCell ref="N1"/>
    <mergeCell ref="A1:N1"/>
    <mergeCell ref="A2:N2"/>
    <mergeCell ref="A3:N3"/>
  </mergeCells>
  <dataValidations count="2">
    <dataValidation sqref="M6:M35" showErrorMessage="1" showInputMessage="1" allowBlank="1" type="list">
      <formula1>"Pagato,In attesa,Scaduto,Esonerato"</formula1>
    </dataValidation>
    <dataValidation sqref="H6:H35" showErrorMessage="1" showInputMessage="1" allowBlank="1" type="list">
      <formula1>"Calcio,Nuoto,Basket,Tennis,Pallavolo,Atletica,Judo,Ciclismo,Ginnastica"</formula1>
    </dataValidation>
  </dataValidations>
  <pageMargins left="0.75" right="0.75" top="1" bottom="1" header="0.5" footer="0.5"/>
  <pageSetup orientation="landscape" paperSize="9"/>
</worksheet>
</file>

<file path=xl/worksheets/sheet3.xml><?xml version="1.0" encoding="utf-8"?>
<worksheet xmlns="http://schemas.openxmlformats.org/spreadsheetml/2006/main">
  <sheetPr>
    <tabColor rgb="000891B2"/>
    <outlinePr summaryBelow="1" summaryRight="1"/>
    <pageSetUpPr/>
  </sheetPr>
  <dimension ref="A1:J4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14" customWidth="1" min="5" max="5"/>
    <col width="14" customWidth="1" min="6" max="6"/>
    <col width="13" customWidth="1" min="7" max="7"/>
    <col width="16" customWidth="1" min="8" max="8"/>
    <col width="12" customWidth="1" min="9" max="9"/>
    <col width="20" customWidth="1" min="10" max="10"/>
  </cols>
  <sheetData>
    <row r="1" ht="34" customHeight="1">
      <c r="A1" s="18" t="inlineStr">
        <is>
          <t>💰  GESTIONE QUOTE ASSOCIATIVE</t>
        </is>
      </c>
    </row>
    <row r="2" ht="22" customHeight="1">
      <c r="A2" s="19" t="inlineStr">
        <is>
          <t>Monitoraggio Entrate — Anno 2026</t>
        </is>
      </c>
    </row>
    <row r="3" ht="16" customHeight="1">
      <c r="A3" s="14" t="inlineStr">
        <is>
          <t>Aggiornato al: 06/03/2026</t>
        </is>
      </c>
    </row>
    <row r="5" ht="28" customHeight="1">
      <c r="A5" s="6" t="inlineStr">
        <is>
          <t>N° Ricevuta</t>
        </is>
      </c>
      <c r="B5" s="6" t="inlineStr">
        <is>
          <t>Data Pagamento</t>
        </is>
      </c>
      <c r="C5" s="6" t="inlineStr">
        <is>
          <t>Cognome</t>
        </is>
      </c>
      <c r="D5" s="6" t="inlineStr">
        <is>
          <t>Nome</t>
        </is>
      </c>
      <c r="E5" s="6" t="inlineStr">
        <is>
          <t>Disciplina</t>
        </is>
      </c>
      <c r="F5" s="6" t="inlineStr">
        <is>
          <t>Tipo Quota</t>
        </is>
      </c>
      <c r="G5" s="6" t="inlineStr">
        <is>
          <t>Importo (€)</t>
        </is>
      </c>
      <c r="H5" s="6" t="inlineStr">
        <is>
          <t>Metodo Pagamento</t>
        </is>
      </c>
      <c r="I5" s="6" t="inlineStr">
        <is>
          <t>Ricevuta N°</t>
        </is>
      </c>
      <c r="J5" s="6" t="inlineStr">
        <is>
          <t>Note</t>
        </is>
      </c>
    </row>
    <row r="6">
      <c r="A6" s="7" t="n">
        <v>1</v>
      </c>
      <c r="B6" s="7" t="inlineStr">
        <is>
          <t>24/08/2025</t>
        </is>
      </c>
      <c r="C6" s="7" t="inlineStr">
        <is>
          <t>Mancini</t>
        </is>
      </c>
      <c r="D6" s="7" t="inlineStr">
        <is>
          <t>Roberto</t>
        </is>
      </c>
      <c r="E6" s="7" t="inlineStr">
        <is>
          <t>Tennis</t>
        </is>
      </c>
      <c r="F6" s="7" t="inlineStr">
        <is>
          <t>Semestrale</t>
        </is>
      </c>
      <c r="G6" s="16" t="n">
        <v>80</v>
      </c>
      <c r="H6" s="7" t="inlineStr">
        <is>
          <t>Bonifico</t>
        </is>
      </c>
      <c r="I6" s="7" t="inlineStr">
        <is>
          <t>RIC-2026-0001</t>
        </is>
      </c>
      <c r="J6" s="7" t="inlineStr"/>
    </row>
    <row r="7">
      <c r="A7" s="8" t="n">
        <v>2</v>
      </c>
      <c r="B7" s="8" t="inlineStr">
        <is>
          <t>21/01/2026</t>
        </is>
      </c>
      <c r="C7" s="8" t="inlineStr">
        <is>
          <t>Romano</t>
        </is>
      </c>
      <c r="D7" s="8" t="inlineStr">
        <is>
          <t>Andrea</t>
        </is>
      </c>
      <c r="E7" s="8" t="inlineStr">
        <is>
          <t>Ginnastica</t>
        </is>
      </c>
      <c r="F7" s="8" t="inlineStr">
        <is>
          <t>Mensile</t>
        </is>
      </c>
      <c r="G7" s="16" t="n">
        <v>200</v>
      </c>
      <c r="H7" s="8" t="inlineStr">
        <is>
          <t>Online</t>
        </is>
      </c>
      <c r="I7" s="8" t="inlineStr">
        <is>
          <t>RIC-2026-0002</t>
        </is>
      </c>
      <c r="J7" s="8" t="inlineStr"/>
    </row>
    <row r="8">
      <c r="A8" s="7" t="n">
        <v>3</v>
      </c>
      <c r="B8" s="7" t="inlineStr">
        <is>
          <t>29/06/2025</t>
        </is>
      </c>
      <c r="C8" s="7" t="inlineStr">
        <is>
          <t>Ferrari</t>
        </is>
      </c>
      <c r="D8" s="7" t="inlineStr">
        <is>
          <t>Luca</t>
        </is>
      </c>
      <c r="E8" s="7" t="inlineStr">
        <is>
          <t>Tennis</t>
        </is>
      </c>
      <c r="F8" s="7" t="inlineStr">
        <is>
          <t>Semestrale</t>
        </is>
      </c>
      <c r="G8" s="16" t="n">
        <v>200</v>
      </c>
      <c r="H8" s="7" t="inlineStr">
        <is>
          <t>Online</t>
        </is>
      </c>
      <c r="I8" s="7" t="inlineStr">
        <is>
          <t>RIC-2026-0003</t>
        </is>
      </c>
      <c r="J8" s="7" t="inlineStr"/>
    </row>
    <row r="9">
      <c r="A9" s="8" t="n">
        <v>4</v>
      </c>
      <c r="B9" s="8" t="inlineStr">
        <is>
          <t>27/08/2025</t>
        </is>
      </c>
      <c r="C9" s="8" t="inlineStr">
        <is>
          <t>Villa</t>
        </is>
      </c>
      <c r="D9" s="8" t="inlineStr">
        <is>
          <t>Cristina</t>
        </is>
      </c>
      <c r="E9" s="8" t="inlineStr">
        <is>
          <t>Ciclismo</t>
        </is>
      </c>
      <c r="F9" s="8" t="inlineStr">
        <is>
          <t>Iscrizione</t>
        </is>
      </c>
      <c r="G9" s="16" t="n">
        <v>100</v>
      </c>
      <c r="H9" s="8" t="inlineStr">
        <is>
          <t>Bonifico</t>
        </is>
      </c>
      <c r="I9" s="8" t="inlineStr">
        <is>
          <t>RIC-2026-0004</t>
        </is>
      </c>
      <c r="J9" s="8" t="inlineStr"/>
    </row>
    <row r="10">
      <c r="A10" s="7" t="n">
        <v>5</v>
      </c>
      <c r="B10" s="7" t="inlineStr">
        <is>
          <t>05/12/2025</t>
        </is>
      </c>
      <c r="C10" s="7" t="inlineStr">
        <is>
          <t>Pellegrini</t>
        </is>
      </c>
      <c r="D10" s="7" t="inlineStr">
        <is>
          <t>Laura</t>
        </is>
      </c>
      <c r="E10" s="7" t="inlineStr">
        <is>
          <t>Ginnastica</t>
        </is>
      </c>
      <c r="F10" s="7" t="inlineStr">
        <is>
          <t>Corso Extra</t>
        </is>
      </c>
      <c r="G10" s="16" t="n">
        <v>150</v>
      </c>
      <c r="H10" s="7" t="inlineStr">
        <is>
          <t>Contanti</t>
        </is>
      </c>
      <c r="I10" s="7" t="inlineStr">
        <is>
          <t>RIC-2026-0005</t>
        </is>
      </c>
      <c r="J10" s="7" t="inlineStr"/>
    </row>
    <row r="11">
      <c r="A11" s="8" t="n">
        <v>6</v>
      </c>
      <c r="B11" s="8" t="inlineStr">
        <is>
          <t>21/01/2026</t>
        </is>
      </c>
      <c r="C11" s="8" t="inlineStr">
        <is>
          <t>Pellegrini</t>
        </is>
      </c>
      <c r="D11" s="8" t="inlineStr">
        <is>
          <t>Laura</t>
        </is>
      </c>
      <c r="E11" s="8" t="inlineStr">
        <is>
          <t>Calcio</t>
        </is>
      </c>
      <c r="F11" s="8" t="inlineStr">
        <is>
          <t>Iscrizione</t>
        </is>
      </c>
      <c r="G11" s="16" t="n">
        <v>150</v>
      </c>
      <c r="H11" s="8" t="inlineStr">
        <is>
          <t>Assegno</t>
        </is>
      </c>
      <c r="I11" s="8" t="inlineStr">
        <is>
          <t>RIC-2026-0006</t>
        </is>
      </c>
      <c r="J11" s="8" t="inlineStr"/>
    </row>
    <row r="12">
      <c r="A12" s="7" t="n">
        <v>7</v>
      </c>
      <c r="B12" s="7" t="inlineStr">
        <is>
          <t>25/05/2025</t>
        </is>
      </c>
      <c r="C12" s="7" t="inlineStr">
        <is>
          <t>Greco</t>
        </is>
      </c>
      <c r="D12" s="7" t="inlineStr">
        <is>
          <t>Stefano</t>
        </is>
      </c>
      <c r="E12" s="7" t="inlineStr">
        <is>
          <t>Atletica</t>
        </is>
      </c>
      <c r="F12" s="7" t="inlineStr">
        <is>
          <t>Annuale</t>
        </is>
      </c>
      <c r="G12" s="16" t="n">
        <v>200</v>
      </c>
      <c r="H12" s="7" t="inlineStr">
        <is>
          <t>Bonifico</t>
        </is>
      </c>
      <c r="I12" s="7" t="inlineStr">
        <is>
          <t>RIC-2026-0007</t>
        </is>
      </c>
      <c r="J12" s="7" t="inlineStr"/>
    </row>
    <row r="13">
      <c r="A13" s="8" t="n">
        <v>8</v>
      </c>
      <c r="B13" s="8" t="inlineStr">
        <is>
          <t>06/06/2025</t>
        </is>
      </c>
      <c r="C13" s="8" t="inlineStr">
        <is>
          <t>Gentile</t>
        </is>
      </c>
      <c r="D13" s="8" t="inlineStr">
        <is>
          <t>Barbara</t>
        </is>
      </c>
      <c r="E13" s="8" t="inlineStr">
        <is>
          <t>Tennis</t>
        </is>
      </c>
      <c r="F13" s="8" t="inlineStr">
        <is>
          <t>Annuale</t>
        </is>
      </c>
      <c r="G13" s="16" t="n">
        <v>250</v>
      </c>
      <c r="H13" s="8" t="inlineStr">
        <is>
          <t>Online</t>
        </is>
      </c>
      <c r="I13" s="8" t="inlineStr">
        <is>
          <t>RIC-2026-0008</t>
        </is>
      </c>
      <c r="J13" s="8" t="inlineStr"/>
    </row>
    <row r="14">
      <c r="A14" s="7" t="n">
        <v>9</v>
      </c>
      <c r="B14" s="7" t="inlineStr">
        <is>
          <t>13/07/2025</t>
        </is>
      </c>
      <c r="C14" s="7" t="inlineStr">
        <is>
          <t>Caruso</t>
        </is>
      </c>
      <c r="D14" s="7" t="inlineStr">
        <is>
          <t>Silvia</t>
        </is>
      </c>
      <c r="E14" s="7" t="inlineStr">
        <is>
          <t>Tennis</t>
        </is>
      </c>
      <c r="F14" s="7" t="inlineStr">
        <is>
          <t>Annuale</t>
        </is>
      </c>
      <c r="G14" s="16" t="n">
        <v>150</v>
      </c>
      <c r="H14" s="7" t="inlineStr">
        <is>
          <t>Bonifico</t>
        </is>
      </c>
      <c r="I14" s="7" t="inlineStr">
        <is>
          <t>RIC-2026-0009</t>
        </is>
      </c>
      <c r="J14" s="7" t="inlineStr"/>
    </row>
    <row r="15">
      <c r="A15" s="8" t="n">
        <v>10</v>
      </c>
      <c r="B15" s="8" t="inlineStr">
        <is>
          <t>14/12/2025</t>
        </is>
      </c>
      <c r="C15" s="8" t="inlineStr">
        <is>
          <t>Gentile</t>
        </is>
      </c>
      <c r="D15" s="8" t="inlineStr">
        <is>
          <t>Barbara</t>
        </is>
      </c>
      <c r="E15" s="8" t="inlineStr">
        <is>
          <t>Basket</t>
        </is>
      </c>
      <c r="F15" s="8" t="inlineStr">
        <is>
          <t>Trasferta</t>
        </is>
      </c>
      <c r="G15" s="16" t="n">
        <v>250</v>
      </c>
      <c r="H15" s="8" t="inlineStr">
        <is>
          <t>Online</t>
        </is>
      </c>
      <c r="I15" s="8" t="inlineStr">
        <is>
          <t>RIC-2026-0010</t>
        </is>
      </c>
      <c r="J15" s="8" t="inlineStr"/>
    </row>
    <row r="16">
      <c r="A16" s="7" t="n">
        <v>11</v>
      </c>
      <c r="B16" s="7" t="inlineStr">
        <is>
          <t>06/12/2025</t>
        </is>
      </c>
      <c r="C16" s="7" t="inlineStr">
        <is>
          <t>Lombardi</t>
        </is>
      </c>
      <c r="D16" s="7" t="inlineStr">
        <is>
          <t>Alessandro</t>
        </is>
      </c>
      <c r="E16" s="7" t="inlineStr">
        <is>
          <t>Basket</t>
        </is>
      </c>
      <c r="F16" s="7" t="inlineStr">
        <is>
          <t>Annuale</t>
        </is>
      </c>
      <c r="G16" s="16" t="n">
        <v>50</v>
      </c>
      <c r="H16" s="7" t="inlineStr">
        <is>
          <t>Contanti</t>
        </is>
      </c>
      <c r="I16" s="7" t="inlineStr">
        <is>
          <t>RIC-2026-0011</t>
        </is>
      </c>
      <c r="J16" s="7" t="inlineStr"/>
    </row>
    <row r="17">
      <c r="A17" s="8" t="n">
        <v>12</v>
      </c>
      <c r="B17" s="8" t="inlineStr">
        <is>
          <t>04/08/2025</t>
        </is>
      </c>
      <c r="C17" s="8" t="inlineStr">
        <is>
          <t>Barbieri</t>
        </is>
      </c>
      <c r="D17" s="8" t="inlineStr">
        <is>
          <t>Francesca</t>
        </is>
      </c>
      <c r="E17" s="8" t="inlineStr">
        <is>
          <t>Basket</t>
        </is>
      </c>
      <c r="F17" s="8" t="inlineStr">
        <is>
          <t>Annuale</t>
        </is>
      </c>
      <c r="G17" s="16" t="n">
        <v>200</v>
      </c>
      <c r="H17" s="8" t="inlineStr">
        <is>
          <t>Contanti</t>
        </is>
      </c>
      <c r="I17" s="8" t="inlineStr">
        <is>
          <t>RIC-2026-0012</t>
        </is>
      </c>
      <c r="J17" s="8" t="inlineStr"/>
    </row>
    <row r="18">
      <c r="A18" s="7" t="n">
        <v>13</v>
      </c>
      <c r="B18" s="7" t="inlineStr">
        <is>
          <t>04/03/2026</t>
        </is>
      </c>
      <c r="C18" s="7" t="inlineStr">
        <is>
          <t>Bruno</t>
        </is>
      </c>
      <c r="D18" s="7" t="inlineStr">
        <is>
          <t>Alessia</t>
        </is>
      </c>
      <c r="E18" s="7" t="inlineStr">
        <is>
          <t>Ginnastica</t>
        </is>
      </c>
      <c r="F18" s="7" t="inlineStr">
        <is>
          <t>Iscrizione</t>
        </is>
      </c>
      <c r="G18" s="16" t="n">
        <v>150</v>
      </c>
      <c r="H18" s="7" t="inlineStr">
        <is>
          <t>Bonifico</t>
        </is>
      </c>
      <c r="I18" s="7" t="inlineStr">
        <is>
          <t>RIC-2026-0013</t>
        </is>
      </c>
      <c r="J18" s="7" t="inlineStr"/>
    </row>
    <row r="19">
      <c r="A19" s="8" t="n">
        <v>14</v>
      </c>
      <c r="B19" s="8" t="inlineStr">
        <is>
          <t>24/11/2025</t>
        </is>
      </c>
      <c r="C19" s="8" t="inlineStr">
        <is>
          <t>Mancini</t>
        </is>
      </c>
      <c r="D19" s="8" t="inlineStr">
        <is>
          <t>Roberto</t>
        </is>
      </c>
      <c r="E19" s="8" t="inlineStr">
        <is>
          <t>Pallavolo</t>
        </is>
      </c>
      <c r="F19" s="8" t="inlineStr">
        <is>
          <t>Annuale</t>
        </is>
      </c>
      <c r="G19" s="16" t="n">
        <v>100</v>
      </c>
      <c r="H19" s="8" t="inlineStr">
        <is>
          <t>Assegno</t>
        </is>
      </c>
      <c r="I19" s="8" t="inlineStr">
        <is>
          <t>RIC-2026-0014</t>
        </is>
      </c>
      <c r="J19" s="8" t="inlineStr"/>
    </row>
    <row r="20">
      <c r="A20" s="7" t="n">
        <v>15</v>
      </c>
      <c r="B20" s="7" t="inlineStr">
        <is>
          <t>12/08/2025</t>
        </is>
      </c>
      <c r="C20" s="7" t="inlineStr">
        <is>
          <t>Serra</t>
        </is>
      </c>
      <c r="D20" s="7" t="inlineStr">
        <is>
          <t>Monica</t>
        </is>
      </c>
      <c r="E20" s="7" t="inlineStr">
        <is>
          <t>Calcio</t>
        </is>
      </c>
      <c r="F20" s="7" t="inlineStr">
        <is>
          <t>Semestrale</t>
        </is>
      </c>
      <c r="G20" s="16" t="n">
        <v>150</v>
      </c>
      <c r="H20" s="7" t="inlineStr">
        <is>
          <t>Assegno</t>
        </is>
      </c>
      <c r="I20" s="7" t="inlineStr">
        <is>
          <t>RIC-2026-0015</t>
        </is>
      </c>
      <c r="J20" s="7" t="inlineStr"/>
    </row>
    <row r="21">
      <c r="A21" s="8" t="n">
        <v>16</v>
      </c>
      <c r="B21" s="8" t="inlineStr">
        <is>
          <t>19/12/2025</t>
        </is>
      </c>
      <c r="C21" s="8" t="inlineStr">
        <is>
          <t>Romano</t>
        </is>
      </c>
      <c r="D21" s="8" t="inlineStr">
        <is>
          <t>Andrea</t>
        </is>
      </c>
      <c r="E21" s="8" t="inlineStr">
        <is>
          <t>Nuoto</t>
        </is>
      </c>
      <c r="F21" s="8" t="inlineStr">
        <is>
          <t>Corso Extra</t>
        </is>
      </c>
      <c r="G21" s="16" t="n">
        <v>200</v>
      </c>
      <c r="H21" s="8" t="inlineStr">
        <is>
          <t>Contanti</t>
        </is>
      </c>
      <c r="I21" s="8" t="inlineStr">
        <is>
          <t>RIC-2026-0016</t>
        </is>
      </c>
      <c r="J21" s="8" t="inlineStr"/>
    </row>
    <row r="22">
      <c r="A22" s="7" t="n">
        <v>17</v>
      </c>
      <c r="B22" s="7" t="inlineStr">
        <is>
          <t>23/12/2025</t>
        </is>
      </c>
      <c r="C22" s="7" t="inlineStr">
        <is>
          <t>Esposito</t>
        </is>
      </c>
      <c r="D22" s="7" t="inlineStr">
        <is>
          <t>Sara</t>
        </is>
      </c>
      <c r="E22" s="7" t="inlineStr">
        <is>
          <t>Judo</t>
        </is>
      </c>
      <c r="F22" s="7" t="inlineStr">
        <is>
          <t>Mensile</t>
        </is>
      </c>
      <c r="G22" s="16" t="n">
        <v>80</v>
      </c>
      <c r="H22" s="7" t="inlineStr">
        <is>
          <t>Bonifico</t>
        </is>
      </c>
      <c r="I22" s="7" t="inlineStr">
        <is>
          <t>RIC-2026-0017</t>
        </is>
      </c>
      <c r="J22" s="7" t="inlineStr"/>
    </row>
    <row r="23">
      <c r="A23" s="8" t="n">
        <v>18</v>
      </c>
      <c r="B23" s="8" t="inlineStr">
        <is>
          <t>20/11/2025</t>
        </is>
      </c>
      <c r="C23" s="8" t="inlineStr">
        <is>
          <t>Romano</t>
        </is>
      </c>
      <c r="D23" s="8" t="inlineStr">
        <is>
          <t>Andrea</t>
        </is>
      </c>
      <c r="E23" s="8" t="inlineStr">
        <is>
          <t>Tennis</t>
        </is>
      </c>
      <c r="F23" s="8" t="inlineStr">
        <is>
          <t>Corso Extra</t>
        </is>
      </c>
      <c r="G23" s="16" t="n">
        <v>150</v>
      </c>
      <c r="H23" s="8" t="inlineStr">
        <is>
          <t>Assegno</t>
        </is>
      </c>
      <c r="I23" s="8" t="inlineStr">
        <is>
          <t>RIC-2026-0018</t>
        </is>
      </c>
      <c r="J23" s="8" t="inlineStr"/>
    </row>
    <row r="24">
      <c r="A24" s="7" t="n">
        <v>19</v>
      </c>
      <c r="B24" s="7" t="inlineStr">
        <is>
          <t>26/10/2025</t>
        </is>
      </c>
      <c r="C24" s="7" t="inlineStr">
        <is>
          <t>Santoro</t>
        </is>
      </c>
      <c r="D24" s="7" t="inlineStr">
        <is>
          <t>Ilaria</t>
        </is>
      </c>
      <c r="E24" s="7" t="inlineStr">
        <is>
          <t>Nuoto</t>
        </is>
      </c>
      <c r="F24" s="7" t="inlineStr">
        <is>
          <t>Annuale</t>
        </is>
      </c>
      <c r="G24" s="16" t="n">
        <v>150</v>
      </c>
      <c r="H24" s="7" t="inlineStr">
        <is>
          <t>Bonifico</t>
        </is>
      </c>
      <c r="I24" s="7" t="inlineStr">
        <is>
          <t>RIC-2026-0019</t>
        </is>
      </c>
      <c r="J24" s="7" t="inlineStr"/>
    </row>
    <row r="25">
      <c r="A25" s="8" t="n">
        <v>20</v>
      </c>
      <c r="B25" s="8" t="inlineStr">
        <is>
          <t>10/10/2025</t>
        </is>
      </c>
      <c r="C25" s="8" t="inlineStr">
        <is>
          <t>Lombardi</t>
        </is>
      </c>
      <c r="D25" s="8" t="inlineStr">
        <is>
          <t>Alessandro</t>
        </is>
      </c>
      <c r="E25" s="8" t="inlineStr">
        <is>
          <t>Tennis</t>
        </is>
      </c>
      <c r="F25" s="8" t="inlineStr">
        <is>
          <t>Annuale</t>
        </is>
      </c>
      <c r="G25" s="16" t="n">
        <v>30</v>
      </c>
      <c r="H25" s="8" t="inlineStr">
        <is>
          <t>POS/Carta</t>
        </is>
      </c>
      <c r="I25" s="8" t="inlineStr">
        <is>
          <t>RIC-2026-0020</t>
        </is>
      </c>
      <c r="J25" s="8" t="inlineStr"/>
    </row>
    <row r="26">
      <c r="A26" s="7" t="n">
        <v>21</v>
      </c>
      <c r="B26" s="7" t="inlineStr">
        <is>
          <t>14/08/2025</t>
        </is>
      </c>
      <c r="C26" s="7" t="inlineStr">
        <is>
          <t>Mancini</t>
        </is>
      </c>
      <c r="D26" s="7" t="inlineStr">
        <is>
          <t>Roberto</t>
        </is>
      </c>
      <c r="E26" s="7" t="inlineStr">
        <is>
          <t>Judo</t>
        </is>
      </c>
      <c r="F26" s="7" t="inlineStr">
        <is>
          <t>Mensile</t>
        </is>
      </c>
      <c r="G26" s="16" t="n">
        <v>200</v>
      </c>
      <c r="H26" s="7" t="inlineStr">
        <is>
          <t>Assegno</t>
        </is>
      </c>
      <c r="I26" s="7" t="inlineStr">
        <is>
          <t>RIC-2026-0021</t>
        </is>
      </c>
      <c r="J26" s="7" t="inlineStr"/>
    </row>
    <row r="27">
      <c r="A27" s="8" t="n">
        <v>22</v>
      </c>
      <c r="B27" s="8" t="inlineStr">
        <is>
          <t>29/08/2025</t>
        </is>
      </c>
      <c r="C27" s="8" t="inlineStr">
        <is>
          <t>De Luca</t>
        </is>
      </c>
      <c r="D27" s="8" t="inlineStr">
        <is>
          <t>Antonio</t>
        </is>
      </c>
      <c r="E27" s="8" t="inlineStr">
        <is>
          <t>Calcio</t>
        </is>
      </c>
      <c r="F27" s="8" t="inlineStr">
        <is>
          <t>Corso Extra</t>
        </is>
      </c>
      <c r="G27" s="16" t="n">
        <v>50</v>
      </c>
      <c r="H27" s="8" t="inlineStr">
        <is>
          <t>Bonifico</t>
        </is>
      </c>
      <c r="I27" s="8" t="inlineStr">
        <is>
          <t>RIC-2026-0022</t>
        </is>
      </c>
      <c r="J27" s="8" t="inlineStr"/>
    </row>
    <row r="28">
      <c r="A28" s="7" t="n">
        <v>23</v>
      </c>
      <c r="B28" s="7" t="inlineStr">
        <is>
          <t>28/08/2025</t>
        </is>
      </c>
      <c r="C28" s="7" t="inlineStr">
        <is>
          <t>Gentile</t>
        </is>
      </c>
      <c r="D28" s="7" t="inlineStr">
        <is>
          <t>Barbara</t>
        </is>
      </c>
      <c r="E28" s="7" t="inlineStr">
        <is>
          <t>Tennis</t>
        </is>
      </c>
      <c r="F28" s="7" t="inlineStr">
        <is>
          <t>Trasferta</t>
        </is>
      </c>
      <c r="G28" s="16" t="n">
        <v>200</v>
      </c>
      <c r="H28" s="7" t="inlineStr">
        <is>
          <t>Assegno</t>
        </is>
      </c>
      <c r="I28" s="7" t="inlineStr">
        <is>
          <t>RIC-2026-0023</t>
        </is>
      </c>
      <c r="J28" s="7" t="inlineStr"/>
    </row>
    <row r="29">
      <c r="A29" s="8" t="n">
        <v>24</v>
      </c>
      <c r="B29" s="8" t="inlineStr">
        <is>
          <t>11/11/2025</t>
        </is>
      </c>
      <c r="C29" s="8" t="inlineStr">
        <is>
          <t>Bruno</t>
        </is>
      </c>
      <c r="D29" s="8" t="inlineStr">
        <is>
          <t>Alessia</t>
        </is>
      </c>
      <c r="E29" s="8" t="inlineStr">
        <is>
          <t>Atletica</t>
        </is>
      </c>
      <c r="F29" s="8" t="inlineStr">
        <is>
          <t>Trasferta</t>
        </is>
      </c>
      <c r="G29" s="16" t="n">
        <v>120</v>
      </c>
      <c r="H29" s="8" t="inlineStr">
        <is>
          <t>Contanti</t>
        </is>
      </c>
      <c r="I29" s="8" t="inlineStr">
        <is>
          <t>RIC-2026-0024</t>
        </is>
      </c>
      <c r="J29" s="8" t="inlineStr"/>
    </row>
    <row r="30">
      <c r="A30" s="7" t="n">
        <v>25</v>
      </c>
      <c r="B30" s="7" t="inlineStr">
        <is>
          <t>30/10/2025</t>
        </is>
      </c>
      <c r="C30" s="7" t="inlineStr">
        <is>
          <t>Ricci</t>
        </is>
      </c>
      <c r="D30" s="7" t="inlineStr">
        <is>
          <t>Paolo</t>
        </is>
      </c>
      <c r="E30" s="7" t="inlineStr">
        <is>
          <t>Nuoto</t>
        </is>
      </c>
      <c r="F30" s="7" t="inlineStr">
        <is>
          <t>Iscrizione</t>
        </is>
      </c>
      <c r="G30" s="16" t="n">
        <v>120</v>
      </c>
      <c r="H30" s="7" t="inlineStr">
        <is>
          <t>Assegno</t>
        </is>
      </c>
      <c r="I30" s="7" t="inlineStr">
        <is>
          <t>RIC-2026-0025</t>
        </is>
      </c>
      <c r="J30" s="7" t="inlineStr"/>
    </row>
    <row r="31">
      <c r="A31" s="8" t="n">
        <v>26</v>
      </c>
      <c r="B31" s="8" t="inlineStr">
        <is>
          <t>25/07/2025</t>
        </is>
      </c>
      <c r="C31" s="8" t="inlineStr">
        <is>
          <t>Vitale</t>
        </is>
      </c>
      <c r="D31" s="8" t="inlineStr">
        <is>
          <t>Riccardo</t>
        </is>
      </c>
      <c r="E31" s="8" t="inlineStr">
        <is>
          <t>Ginnastica</t>
        </is>
      </c>
      <c r="F31" s="8" t="inlineStr">
        <is>
          <t>Iscrizione</t>
        </is>
      </c>
      <c r="G31" s="16" t="n">
        <v>120</v>
      </c>
      <c r="H31" s="8" t="inlineStr">
        <is>
          <t>Contanti</t>
        </is>
      </c>
      <c r="I31" s="8" t="inlineStr">
        <is>
          <t>RIC-2026-0026</t>
        </is>
      </c>
      <c r="J31" s="8" t="inlineStr"/>
    </row>
    <row r="32">
      <c r="A32" s="7" t="n">
        <v>27</v>
      </c>
      <c r="B32" s="7" t="inlineStr">
        <is>
          <t>23/09/2025</t>
        </is>
      </c>
      <c r="C32" s="7" t="inlineStr">
        <is>
          <t>Bruno</t>
        </is>
      </c>
      <c r="D32" s="7" t="inlineStr">
        <is>
          <t>Alessia</t>
        </is>
      </c>
      <c r="E32" s="7" t="inlineStr">
        <is>
          <t>Judo</t>
        </is>
      </c>
      <c r="F32" s="7" t="inlineStr">
        <is>
          <t>Iscrizione</t>
        </is>
      </c>
      <c r="G32" s="16" t="n">
        <v>80</v>
      </c>
      <c r="H32" s="7" t="inlineStr">
        <is>
          <t>POS/Carta</t>
        </is>
      </c>
      <c r="I32" s="7" t="inlineStr">
        <is>
          <t>RIC-2026-0027</t>
        </is>
      </c>
      <c r="J32" s="7" t="inlineStr"/>
    </row>
    <row r="33">
      <c r="A33" s="8" t="n">
        <v>28</v>
      </c>
      <c r="B33" s="8" t="inlineStr">
        <is>
          <t>09/10/2025</t>
        </is>
      </c>
      <c r="C33" s="8" t="inlineStr">
        <is>
          <t>Vitale</t>
        </is>
      </c>
      <c r="D33" s="8" t="inlineStr">
        <is>
          <t>Riccardo</t>
        </is>
      </c>
      <c r="E33" s="8" t="inlineStr">
        <is>
          <t>Judo</t>
        </is>
      </c>
      <c r="F33" s="8" t="inlineStr">
        <is>
          <t>Iscrizione</t>
        </is>
      </c>
      <c r="G33" s="16" t="n">
        <v>80</v>
      </c>
      <c r="H33" s="8" t="inlineStr">
        <is>
          <t>POS/Carta</t>
        </is>
      </c>
      <c r="I33" s="8" t="inlineStr">
        <is>
          <t>RIC-2026-0028</t>
        </is>
      </c>
      <c r="J33" s="8" t="inlineStr"/>
    </row>
    <row r="34">
      <c r="A34" s="7" t="n">
        <v>29</v>
      </c>
      <c r="B34" s="7" t="inlineStr">
        <is>
          <t>24/07/2025</t>
        </is>
      </c>
      <c r="C34" s="7" t="inlineStr">
        <is>
          <t>Pellegrini</t>
        </is>
      </c>
      <c r="D34" s="7" t="inlineStr">
        <is>
          <t>Laura</t>
        </is>
      </c>
      <c r="E34" s="7" t="inlineStr">
        <is>
          <t>Tennis</t>
        </is>
      </c>
      <c r="F34" s="7" t="inlineStr">
        <is>
          <t>Semestrale</t>
        </is>
      </c>
      <c r="G34" s="16" t="n">
        <v>200</v>
      </c>
      <c r="H34" s="7" t="inlineStr">
        <is>
          <t>POS/Carta</t>
        </is>
      </c>
      <c r="I34" s="7" t="inlineStr">
        <is>
          <t>RIC-2026-0029</t>
        </is>
      </c>
      <c r="J34" s="7" t="inlineStr"/>
    </row>
    <row r="35">
      <c r="A35" s="8" t="n">
        <v>30</v>
      </c>
      <c r="B35" s="8" t="inlineStr">
        <is>
          <t>04/03/2026</t>
        </is>
      </c>
      <c r="C35" s="8" t="inlineStr">
        <is>
          <t>Costa</t>
        </is>
      </c>
      <c r="D35" s="8" t="inlineStr">
        <is>
          <t>Valentina</t>
        </is>
      </c>
      <c r="E35" s="8" t="inlineStr">
        <is>
          <t>Tennis</t>
        </is>
      </c>
      <c r="F35" s="8" t="inlineStr">
        <is>
          <t>Trasferta</t>
        </is>
      </c>
      <c r="G35" s="16" t="n">
        <v>150</v>
      </c>
      <c r="H35" s="8" t="inlineStr">
        <is>
          <t>POS/Carta</t>
        </is>
      </c>
      <c r="I35" s="8" t="inlineStr">
        <is>
          <t>RIC-2026-0030</t>
        </is>
      </c>
      <c r="J35" s="8" t="inlineStr"/>
    </row>
    <row r="36">
      <c r="A36" s="7" t="n">
        <v>31</v>
      </c>
      <c r="B36" s="7" t="inlineStr">
        <is>
          <t>09/12/2025</t>
        </is>
      </c>
      <c r="C36" s="7" t="inlineStr">
        <is>
          <t>Vitale</t>
        </is>
      </c>
      <c r="D36" s="7" t="inlineStr">
        <is>
          <t>Riccardo</t>
        </is>
      </c>
      <c r="E36" s="7" t="inlineStr">
        <is>
          <t>Tennis</t>
        </is>
      </c>
      <c r="F36" s="7" t="inlineStr">
        <is>
          <t>Trasferta</t>
        </is>
      </c>
      <c r="G36" s="16" t="n">
        <v>120</v>
      </c>
      <c r="H36" s="7" t="inlineStr">
        <is>
          <t>Assegno</t>
        </is>
      </c>
      <c r="I36" s="7" t="inlineStr">
        <is>
          <t>RIC-2026-0031</t>
        </is>
      </c>
      <c r="J36" s="7" t="inlineStr"/>
    </row>
    <row r="37">
      <c r="A37" s="8" t="n">
        <v>32</v>
      </c>
      <c r="B37" s="8" t="inlineStr">
        <is>
          <t>11/09/2025</t>
        </is>
      </c>
      <c r="C37" s="8" t="inlineStr">
        <is>
          <t>Gallo</t>
        </is>
      </c>
      <c r="D37" s="8" t="inlineStr">
        <is>
          <t>Chiara</t>
        </is>
      </c>
      <c r="E37" s="8" t="inlineStr">
        <is>
          <t>Nuoto</t>
        </is>
      </c>
      <c r="F37" s="8" t="inlineStr">
        <is>
          <t>Trasferta</t>
        </is>
      </c>
      <c r="G37" s="16" t="n">
        <v>200</v>
      </c>
      <c r="H37" s="8" t="inlineStr">
        <is>
          <t>Contanti</t>
        </is>
      </c>
      <c r="I37" s="8" t="inlineStr">
        <is>
          <t>RIC-2026-0032</t>
        </is>
      </c>
      <c r="J37" s="8" t="inlineStr"/>
    </row>
    <row r="38">
      <c r="A38" s="7" t="n">
        <v>33</v>
      </c>
      <c r="B38" s="7" t="inlineStr">
        <is>
          <t>07/06/2025</t>
        </is>
      </c>
      <c r="C38" s="7" t="inlineStr">
        <is>
          <t>Lombardi</t>
        </is>
      </c>
      <c r="D38" s="7" t="inlineStr">
        <is>
          <t>Alessandro</t>
        </is>
      </c>
      <c r="E38" s="7" t="inlineStr">
        <is>
          <t>Pallavolo</t>
        </is>
      </c>
      <c r="F38" s="7" t="inlineStr">
        <is>
          <t>Semestrale</t>
        </is>
      </c>
      <c r="G38" s="16" t="n">
        <v>30</v>
      </c>
      <c r="H38" s="7" t="inlineStr">
        <is>
          <t>Online</t>
        </is>
      </c>
      <c r="I38" s="7" t="inlineStr">
        <is>
          <t>RIC-2026-0033</t>
        </is>
      </c>
      <c r="J38" s="7" t="inlineStr"/>
    </row>
    <row r="39">
      <c r="A39" s="8" t="n">
        <v>34</v>
      </c>
      <c r="B39" s="8" t="inlineStr">
        <is>
          <t>11/12/2025</t>
        </is>
      </c>
      <c r="C39" s="8" t="inlineStr">
        <is>
          <t>Pellegrini</t>
        </is>
      </c>
      <c r="D39" s="8" t="inlineStr">
        <is>
          <t>Laura</t>
        </is>
      </c>
      <c r="E39" s="8" t="inlineStr">
        <is>
          <t>Pallavolo</t>
        </is>
      </c>
      <c r="F39" s="8" t="inlineStr">
        <is>
          <t>Corso Extra</t>
        </is>
      </c>
      <c r="G39" s="16" t="n">
        <v>250</v>
      </c>
      <c r="H39" s="8" t="inlineStr">
        <is>
          <t>Bonifico</t>
        </is>
      </c>
      <c r="I39" s="8" t="inlineStr">
        <is>
          <t>RIC-2026-0034</t>
        </is>
      </c>
      <c r="J39" s="8" t="inlineStr"/>
    </row>
    <row r="40">
      <c r="A40" s="7" t="n">
        <v>35</v>
      </c>
      <c r="B40" s="7" t="inlineStr">
        <is>
          <t>05/08/2025</t>
        </is>
      </c>
      <c r="C40" s="7" t="inlineStr">
        <is>
          <t>Galli</t>
        </is>
      </c>
      <c r="D40" s="7" t="inlineStr">
        <is>
          <t>Paola</t>
        </is>
      </c>
      <c r="E40" s="7" t="inlineStr">
        <is>
          <t>Calcio</t>
        </is>
      </c>
      <c r="F40" s="7" t="inlineStr">
        <is>
          <t>Iscrizione</t>
        </is>
      </c>
      <c r="G40" s="16" t="n">
        <v>120</v>
      </c>
      <c r="H40" s="7" t="inlineStr">
        <is>
          <t>Bonifico</t>
        </is>
      </c>
      <c r="I40" s="7" t="inlineStr">
        <is>
          <t>RIC-2026-0035</t>
        </is>
      </c>
      <c r="J40" s="7" t="inlineStr"/>
    </row>
    <row r="41">
      <c r="A41" s="8" t="n">
        <v>36</v>
      </c>
      <c r="B41" s="8" t="inlineStr">
        <is>
          <t>30/09/2025</t>
        </is>
      </c>
      <c r="C41" s="8" t="inlineStr">
        <is>
          <t>Esposito</t>
        </is>
      </c>
      <c r="D41" s="8" t="inlineStr">
        <is>
          <t>Sara</t>
        </is>
      </c>
      <c r="E41" s="8" t="inlineStr">
        <is>
          <t>Judo</t>
        </is>
      </c>
      <c r="F41" s="8" t="inlineStr">
        <is>
          <t>Annuale</t>
        </is>
      </c>
      <c r="G41" s="16" t="n">
        <v>30</v>
      </c>
      <c r="H41" s="8" t="inlineStr">
        <is>
          <t>Contanti</t>
        </is>
      </c>
      <c r="I41" s="8" t="inlineStr">
        <is>
          <t>RIC-2026-0036</t>
        </is>
      </c>
      <c r="J41" s="8" t="inlineStr"/>
    </row>
    <row r="42">
      <c r="A42" s="7" t="n">
        <v>37</v>
      </c>
      <c r="B42" s="7" t="inlineStr">
        <is>
          <t>29/08/2025</t>
        </is>
      </c>
      <c r="C42" s="7" t="inlineStr">
        <is>
          <t>Bruno</t>
        </is>
      </c>
      <c r="D42" s="7" t="inlineStr">
        <is>
          <t>Alessia</t>
        </is>
      </c>
      <c r="E42" s="7" t="inlineStr">
        <is>
          <t>Nuoto</t>
        </is>
      </c>
      <c r="F42" s="7" t="inlineStr">
        <is>
          <t>Corso Extra</t>
        </is>
      </c>
      <c r="G42" s="16" t="n">
        <v>120</v>
      </c>
      <c r="H42" s="7" t="inlineStr">
        <is>
          <t>Bonifico</t>
        </is>
      </c>
      <c r="I42" s="7" t="inlineStr">
        <is>
          <t>RIC-2026-0037</t>
        </is>
      </c>
      <c r="J42" s="7" t="inlineStr"/>
    </row>
    <row r="43">
      <c r="A43" s="8" t="n">
        <v>38</v>
      </c>
      <c r="B43" s="8" t="inlineStr">
        <is>
          <t>16/08/2025</t>
        </is>
      </c>
      <c r="C43" s="8" t="inlineStr">
        <is>
          <t>Santoro</t>
        </is>
      </c>
      <c r="D43" s="8" t="inlineStr">
        <is>
          <t>Ilaria</t>
        </is>
      </c>
      <c r="E43" s="8" t="inlineStr">
        <is>
          <t>Ciclismo</t>
        </is>
      </c>
      <c r="F43" s="8" t="inlineStr">
        <is>
          <t>Iscrizione</t>
        </is>
      </c>
      <c r="G43" s="16" t="n">
        <v>80</v>
      </c>
      <c r="H43" s="8" t="inlineStr">
        <is>
          <t>POS/Carta</t>
        </is>
      </c>
      <c r="I43" s="8" t="inlineStr">
        <is>
          <t>RIC-2026-0038</t>
        </is>
      </c>
      <c r="J43" s="8" t="inlineStr"/>
    </row>
    <row r="44">
      <c r="A44" s="7" t="n">
        <v>39</v>
      </c>
      <c r="B44" s="7" t="inlineStr">
        <is>
          <t>31/12/2025</t>
        </is>
      </c>
      <c r="C44" s="7" t="inlineStr">
        <is>
          <t>Conti</t>
        </is>
      </c>
      <c r="D44" s="7" t="inlineStr">
        <is>
          <t>Francesco</t>
        </is>
      </c>
      <c r="E44" s="7" t="inlineStr">
        <is>
          <t>Judo</t>
        </is>
      </c>
      <c r="F44" s="7" t="inlineStr">
        <is>
          <t>Semestrale</t>
        </is>
      </c>
      <c r="G44" s="16" t="n">
        <v>250</v>
      </c>
      <c r="H44" s="7" t="inlineStr">
        <is>
          <t>Assegno</t>
        </is>
      </c>
      <c r="I44" s="7" t="inlineStr">
        <is>
          <t>RIC-2026-0039</t>
        </is>
      </c>
      <c r="J44" s="7" t="inlineStr"/>
    </row>
    <row r="45" ht="17" customHeight="1">
      <c r="A45" s="8" t="n">
        <v>40</v>
      </c>
      <c r="B45" s="8" t="inlineStr">
        <is>
          <t>05/12/2025</t>
        </is>
      </c>
      <c r="C45" s="8" t="inlineStr">
        <is>
          <t>Serra</t>
        </is>
      </c>
      <c r="D45" s="8" t="inlineStr">
        <is>
          <t>Monica</t>
        </is>
      </c>
      <c r="E45" s="8" t="inlineStr">
        <is>
          <t>Pallavolo</t>
        </is>
      </c>
      <c r="F45" s="8" t="inlineStr">
        <is>
          <t>Mensile</t>
        </is>
      </c>
      <c r="G45" s="16" t="n">
        <v>120</v>
      </c>
      <c r="H45" s="8" t="inlineStr">
        <is>
          <t>Bonifico</t>
        </is>
      </c>
      <c r="I45" s="8" t="inlineStr">
        <is>
          <t>RIC-2026-0040</t>
        </is>
      </c>
      <c r="J45" s="8" t="inlineStr"/>
    </row>
    <row r="48">
      <c r="A48" s="18" t="inlineStr">
        <is>
          <t>TOTALI</t>
        </is>
      </c>
      <c r="G48" s="20">
        <f>SUM(G6:G45)</f>
        <v/>
      </c>
      <c r="H48" s="21" t="n"/>
      <c r="I48" s="21" t="n"/>
      <c r="J48" s="21" t="n"/>
    </row>
  </sheetData>
  <mergeCells count="4">
    <mergeCell ref="A1:J1"/>
    <mergeCell ref="A2:J2"/>
    <mergeCell ref="A3:J3"/>
    <mergeCell ref="A48:F48"/>
  </mergeCells>
  <dataValidations count="2">
    <dataValidation sqref="H6:H45" showErrorMessage="1" showInputMessage="1" allowBlank="1" type="list">
      <formula1>"Contanti,Bonifico,POS/Carta,Assegno,Online"</formula1>
    </dataValidation>
    <dataValidation sqref="F6:F45" showErrorMessage="1" showInputMessage="1" allowBlank="1" type="list">
      <formula1>"Annuale,Semestrale,Mensile,Iscrizione,Corso Extra,Trasferta"</formula1>
    </dataValidation>
  </dataValidation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tabColor rgb="007C3AED"/>
    <outlinePr summaryBelow="1" summaryRight="1"/>
    <pageSetUpPr/>
  </sheetPr>
  <dimension ref="A1:L3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6" customWidth="1" min="4" max="4"/>
    <col width="14" customWidth="1" min="5" max="5"/>
    <col width="18" customWidth="1" min="6" max="6"/>
    <col width="20" customWidth="1" min="7" max="7"/>
    <col width="13" customWidth="1" min="8" max="8"/>
    <col width="14" customWidth="1" min="9" max="9"/>
    <col width="12" customWidth="1" min="10" max="10"/>
    <col width="12" customWidth="1" min="11" max="11"/>
    <col width="22" customWidth="1" min="12" max="12"/>
  </cols>
  <sheetData>
    <row r="1" ht="34" customHeight="1">
      <c r="A1" s="18" t="inlineStr">
        <is>
          <t>📅  CALENDARIO ATTIVITÀ SPORTIVE</t>
        </is>
      </c>
    </row>
    <row r="2" ht="22" customHeight="1">
      <c r="A2" s="19" t="inlineStr">
        <is>
          <t>Programmazione eventi e allenamenti — Anno 2026</t>
        </is>
      </c>
    </row>
    <row r="3" ht="16" customHeight="1">
      <c r="A3" s="14" t="inlineStr">
        <is>
          <t>Aggiornato al: 06/03/2026</t>
        </is>
      </c>
    </row>
    <row r="5" ht="30" customHeight="1">
      <c r="A5" s="6" t="inlineStr">
        <is>
          <t>N°</t>
        </is>
      </c>
      <c r="B5" s="6" t="inlineStr">
        <is>
          <t>Data</t>
        </is>
      </c>
      <c r="C5" s="6" t="inlineStr">
        <is>
          <t>Orario</t>
        </is>
      </c>
      <c r="D5" s="6" t="inlineStr">
        <is>
          <t>Tipo Evento</t>
        </is>
      </c>
      <c r="E5" s="6" t="inlineStr">
        <is>
          <t>Disciplina</t>
        </is>
      </c>
      <c r="F5" s="6" t="inlineStr">
        <is>
          <t>Responsabile</t>
        </is>
      </c>
      <c r="G5" s="6" t="inlineStr">
        <is>
          <t>Luogo</t>
        </is>
      </c>
      <c r="H5" s="6" t="inlineStr">
        <is>
          <t>Partecipanti Attesi</t>
        </is>
      </c>
      <c r="I5" s="6" t="inlineStr">
        <is>
          <t>Partecipanti Effettivi</t>
        </is>
      </c>
      <c r="J5" s="6" t="inlineStr">
        <is>
          <t>Stato</t>
        </is>
      </c>
      <c r="K5" s="6" t="inlineStr">
        <is>
          <t>Costo (€)</t>
        </is>
      </c>
      <c r="L5" s="6" t="inlineStr">
        <is>
          <t>Note</t>
        </is>
      </c>
    </row>
    <row r="6" ht="18" customHeight="1">
      <c r="A6" s="7" t="n">
        <v>1</v>
      </c>
      <c r="B6" s="7" t="inlineStr">
        <is>
          <t>28/03/2026</t>
        </is>
      </c>
      <c r="C6" s="7" t="inlineStr">
        <is>
          <t>10:00</t>
        </is>
      </c>
      <c r="D6" s="7" t="inlineStr">
        <is>
          <t>Stage</t>
        </is>
      </c>
      <c r="E6" s="7" t="inlineStr">
        <is>
          <t>Calcio</t>
        </is>
      </c>
      <c r="F6" s="7" t="inlineStr">
        <is>
          <t>Rossi M.</t>
        </is>
      </c>
      <c r="G6" s="7" t="inlineStr">
        <is>
          <t>Centro Sportivo</t>
        </is>
      </c>
      <c r="H6" s="7" t="n">
        <v>16</v>
      </c>
      <c r="I6" s="7" t="inlineStr"/>
      <c r="J6" s="7" t="inlineStr">
        <is>
          <t>Programmato</t>
        </is>
      </c>
      <c r="K6" s="16" t="n">
        <v>150</v>
      </c>
      <c r="L6" s="7" t="inlineStr"/>
    </row>
    <row r="7" ht="18" customHeight="1">
      <c r="A7" s="8" t="n">
        <v>2</v>
      </c>
      <c r="B7" s="8" t="inlineStr">
        <is>
          <t>19/01/2026</t>
        </is>
      </c>
      <c r="C7" s="8" t="inlineStr">
        <is>
          <t>16:00</t>
        </is>
      </c>
      <c r="D7" s="8" t="inlineStr">
        <is>
          <t>Corso</t>
        </is>
      </c>
      <c r="E7" s="8" t="inlineStr">
        <is>
          <t>Calcio</t>
        </is>
      </c>
      <c r="F7" s="8" t="inlineStr">
        <is>
          <t>Rossi M.</t>
        </is>
      </c>
      <c r="G7" s="8" t="inlineStr">
        <is>
          <t>Palazzetto</t>
        </is>
      </c>
      <c r="H7" s="8" t="n">
        <v>36</v>
      </c>
      <c r="I7" s="8" t="n">
        <v>32</v>
      </c>
      <c r="J7" s="12" t="inlineStr">
        <is>
          <t>Completato</t>
        </is>
      </c>
      <c r="K7" s="16" t="n">
        <v>0</v>
      </c>
      <c r="L7" s="8" t="inlineStr"/>
    </row>
    <row r="8" ht="18" customHeight="1">
      <c r="A8" s="7" t="n">
        <v>3</v>
      </c>
      <c r="B8" s="7" t="inlineStr">
        <is>
          <t>26/05/2026</t>
        </is>
      </c>
      <c r="C8" s="7" t="inlineStr">
        <is>
          <t>14:00</t>
        </is>
      </c>
      <c r="D8" s="7" t="inlineStr">
        <is>
          <t>Allenamento</t>
        </is>
      </c>
      <c r="E8" s="7" t="inlineStr">
        <is>
          <t>Nuoto</t>
        </is>
      </c>
      <c r="F8" s="7" t="inlineStr">
        <is>
          <t>Ferrari L.</t>
        </is>
      </c>
      <c r="G8" s="7" t="inlineStr">
        <is>
          <t>Sede ASD</t>
        </is>
      </c>
      <c r="H8" s="7" t="n">
        <v>50</v>
      </c>
      <c r="I8" s="7" t="inlineStr"/>
      <c r="J8" s="11" t="inlineStr">
        <is>
          <t>Confermato</t>
        </is>
      </c>
      <c r="K8" s="16" t="n">
        <v>0</v>
      </c>
      <c r="L8" s="7" t="inlineStr"/>
    </row>
    <row r="9" ht="18" customHeight="1">
      <c r="A9" s="8" t="n">
        <v>4</v>
      </c>
      <c r="B9" s="8" t="inlineStr">
        <is>
          <t>01/06/2026</t>
        </is>
      </c>
      <c r="C9" s="8" t="inlineStr">
        <is>
          <t>17:00</t>
        </is>
      </c>
      <c r="D9" s="8" t="inlineStr">
        <is>
          <t>Stage</t>
        </is>
      </c>
      <c r="E9" s="8" t="inlineStr">
        <is>
          <t>Calcio</t>
        </is>
      </c>
      <c r="F9" s="8" t="inlineStr">
        <is>
          <t>Ferrari L.</t>
        </is>
      </c>
      <c r="G9" s="8" t="inlineStr">
        <is>
          <t>Palestra Comunale</t>
        </is>
      </c>
      <c r="H9" s="8" t="n">
        <v>45</v>
      </c>
      <c r="I9" s="8" t="inlineStr"/>
      <c r="J9" s="8" t="inlineStr">
        <is>
          <t>Programmato</t>
        </is>
      </c>
      <c r="K9" s="16" t="n">
        <v>50</v>
      </c>
      <c r="L9" s="8" t="inlineStr"/>
    </row>
    <row r="10" ht="18" customHeight="1">
      <c r="A10" s="7" t="n">
        <v>5</v>
      </c>
      <c r="B10" s="7" t="inlineStr">
        <is>
          <t>22/04/2026</t>
        </is>
      </c>
      <c r="C10" s="7" t="inlineStr">
        <is>
          <t>10:00</t>
        </is>
      </c>
      <c r="D10" s="7" t="inlineStr">
        <is>
          <t>Gara</t>
        </is>
      </c>
      <c r="E10" s="7" t="inlineStr">
        <is>
          <t>Pallavolo</t>
        </is>
      </c>
      <c r="F10" s="7" t="inlineStr">
        <is>
          <t>Mancini A.</t>
        </is>
      </c>
      <c r="G10" s="7" t="inlineStr">
        <is>
          <t>Sede ASD</t>
        </is>
      </c>
      <c r="H10" s="7" t="n">
        <v>21</v>
      </c>
      <c r="I10" s="7" t="inlineStr"/>
      <c r="J10" s="7" t="inlineStr">
        <is>
          <t>Programmato</t>
        </is>
      </c>
      <c r="K10" s="16" t="n">
        <v>150</v>
      </c>
      <c r="L10" s="7" t="inlineStr"/>
    </row>
    <row r="11" ht="18" customHeight="1">
      <c r="A11" s="8" t="n">
        <v>6</v>
      </c>
      <c r="B11" s="8" t="inlineStr">
        <is>
          <t>31/05/2026</t>
        </is>
      </c>
      <c r="C11" s="8" t="inlineStr">
        <is>
          <t>18:00</t>
        </is>
      </c>
      <c r="D11" s="8" t="inlineStr">
        <is>
          <t>Corso</t>
        </is>
      </c>
      <c r="E11" s="8" t="inlineStr">
        <is>
          <t>Atletica</t>
        </is>
      </c>
      <c r="F11" s="8" t="inlineStr">
        <is>
          <t>Rossi M.</t>
        </is>
      </c>
      <c r="G11" s="8" t="inlineStr">
        <is>
          <t>Centro Sportivo</t>
        </is>
      </c>
      <c r="H11" s="8" t="n">
        <v>14</v>
      </c>
      <c r="I11" s="8" t="inlineStr"/>
      <c r="J11" s="11" t="inlineStr">
        <is>
          <t>Confermato</t>
        </is>
      </c>
      <c r="K11" s="16" t="n">
        <v>0</v>
      </c>
      <c r="L11" s="8" t="inlineStr"/>
    </row>
    <row r="12" ht="18" customHeight="1">
      <c r="A12" s="7" t="n">
        <v>7</v>
      </c>
      <c r="B12" s="7" t="inlineStr">
        <is>
          <t>12/06/2026</t>
        </is>
      </c>
      <c r="C12" s="7" t="inlineStr">
        <is>
          <t>11:00</t>
        </is>
      </c>
      <c r="D12" s="7" t="inlineStr">
        <is>
          <t>Raduno</t>
        </is>
      </c>
      <c r="E12" s="7" t="inlineStr">
        <is>
          <t>Ginnastica</t>
        </is>
      </c>
      <c r="F12" s="7" t="inlineStr">
        <is>
          <t>Colombo R.</t>
        </is>
      </c>
      <c r="G12" s="7" t="inlineStr">
        <is>
          <t>Piscina Olimpica</t>
        </is>
      </c>
      <c r="H12" s="7" t="n">
        <v>39</v>
      </c>
      <c r="I12" s="7" t="inlineStr"/>
      <c r="J12" s="11" t="inlineStr">
        <is>
          <t>Confermato</t>
        </is>
      </c>
      <c r="K12" s="16" t="n">
        <v>100</v>
      </c>
      <c r="L12" s="7" t="inlineStr"/>
    </row>
    <row r="13" ht="18" customHeight="1">
      <c r="A13" s="8" t="n">
        <v>8</v>
      </c>
      <c r="B13" s="8" t="inlineStr">
        <is>
          <t>07/04/2026</t>
        </is>
      </c>
      <c r="C13" s="8" t="inlineStr">
        <is>
          <t>12:00</t>
        </is>
      </c>
      <c r="D13" s="8" t="inlineStr">
        <is>
          <t>Corso</t>
        </is>
      </c>
      <c r="E13" s="8" t="inlineStr">
        <is>
          <t>Basket</t>
        </is>
      </c>
      <c r="F13" s="8" t="inlineStr">
        <is>
          <t>Serra P.</t>
        </is>
      </c>
      <c r="G13" s="8" t="inlineStr">
        <is>
          <t>Campo Sportivo</t>
        </is>
      </c>
      <c r="H13" s="8" t="n">
        <v>15</v>
      </c>
      <c r="I13" s="8" t="inlineStr"/>
      <c r="J13" s="11" t="inlineStr">
        <is>
          <t>Confermato</t>
        </is>
      </c>
      <c r="K13" s="16" t="n">
        <v>50</v>
      </c>
      <c r="L13" s="8" t="inlineStr"/>
    </row>
    <row r="14" ht="18" customHeight="1">
      <c r="A14" s="7" t="n">
        <v>9</v>
      </c>
      <c r="B14" s="7" t="inlineStr">
        <is>
          <t>19/05/2026</t>
        </is>
      </c>
      <c r="C14" s="7" t="inlineStr">
        <is>
          <t>15:00</t>
        </is>
      </c>
      <c r="D14" s="7" t="inlineStr">
        <is>
          <t>Evento Sociale</t>
        </is>
      </c>
      <c r="E14" s="7" t="inlineStr">
        <is>
          <t>Ciclismo</t>
        </is>
      </c>
      <c r="F14" s="7" t="inlineStr">
        <is>
          <t>Bianchi G.</t>
        </is>
      </c>
      <c r="G14" s="7" t="inlineStr">
        <is>
          <t>Centro Sportivo</t>
        </is>
      </c>
      <c r="H14" s="7" t="n">
        <v>14</v>
      </c>
      <c r="I14" s="7" t="inlineStr"/>
      <c r="J14" s="7" t="inlineStr">
        <is>
          <t>Programmato</t>
        </is>
      </c>
      <c r="K14" s="16" t="n">
        <v>150</v>
      </c>
      <c r="L14" s="7" t="inlineStr"/>
    </row>
    <row r="15" ht="18" customHeight="1">
      <c r="A15" s="8" t="n">
        <v>10</v>
      </c>
      <c r="B15" s="8" t="inlineStr">
        <is>
          <t>22/04/2026</t>
        </is>
      </c>
      <c r="C15" s="8" t="inlineStr">
        <is>
          <t>10:00</t>
        </is>
      </c>
      <c r="D15" s="8" t="inlineStr">
        <is>
          <t>Evento Sociale</t>
        </is>
      </c>
      <c r="E15" s="8" t="inlineStr">
        <is>
          <t>Basket</t>
        </is>
      </c>
      <c r="F15" s="8" t="inlineStr">
        <is>
          <t>Colombo R.</t>
        </is>
      </c>
      <c r="G15" s="8" t="inlineStr">
        <is>
          <t>Palazzetto</t>
        </is>
      </c>
      <c r="H15" s="8" t="n">
        <v>12</v>
      </c>
      <c r="I15" s="8" t="inlineStr"/>
      <c r="J15" s="11" t="inlineStr">
        <is>
          <t>Confermato</t>
        </is>
      </c>
      <c r="K15" s="16" t="n">
        <v>0</v>
      </c>
      <c r="L15" s="8" t="inlineStr"/>
    </row>
    <row r="16" ht="18" customHeight="1">
      <c r="A16" s="7" t="n">
        <v>11</v>
      </c>
      <c r="B16" s="7" t="inlineStr">
        <is>
          <t>27/05/2026</t>
        </is>
      </c>
      <c r="C16" s="7" t="inlineStr">
        <is>
          <t>17:00</t>
        </is>
      </c>
      <c r="D16" s="7" t="inlineStr">
        <is>
          <t>Evento Sociale</t>
        </is>
      </c>
      <c r="E16" s="7" t="inlineStr">
        <is>
          <t>Atletica</t>
        </is>
      </c>
      <c r="F16" s="7" t="inlineStr">
        <is>
          <t>Serra P.</t>
        </is>
      </c>
      <c r="G16" s="7" t="inlineStr">
        <is>
          <t>Piscina Olimpica</t>
        </is>
      </c>
      <c r="H16" s="7" t="n">
        <v>48</v>
      </c>
      <c r="I16" s="7" t="inlineStr"/>
      <c r="J16" s="7" t="inlineStr">
        <is>
          <t>Programmato</t>
        </is>
      </c>
      <c r="K16" s="16" t="n">
        <v>150</v>
      </c>
      <c r="L16" s="7" t="inlineStr"/>
    </row>
    <row r="17" ht="18" customHeight="1">
      <c r="A17" s="8" t="n">
        <v>12</v>
      </c>
      <c r="B17" s="8" t="inlineStr">
        <is>
          <t>01/05/2026</t>
        </is>
      </c>
      <c r="C17" s="8" t="inlineStr">
        <is>
          <t>09:00</t>
        </is>
      </c>
      <c r="D17" s="8" t="inlineStr">
        <is>
          <t>Gara</t>
        </is>
      </c>
      <c r="E17" s="8" t="inlineStr">
        <is>
          <t>Pallavolo</t>
        </is>
      </c>
      <c r="F17" s="8" t="inlineStr">
        <is>
          <t>Colombo R.</t>
        </is>
      </c>
      <c r="G17" s="8" t="inlineStr">
        <is>
          <t>Sede ASD</t>
        </is>
      </c>
      <c r="H17" s="8" t="n">
        <v>14</v>
      </c>
      <c r="I17" s="8" t="inlineStr"/>
      <c r="J17" s="8" t="inlineStr">
        <is>
          <t>Programmato</t>
        </is>
      </c>
      <c r="K17" s="16" t="n">
        <v>200</v>
      </c>
      <c r="L17" s="8" t="inlineStr"/>
    </row>
    <row r="18" ht="18" customHeight="1">
      <c r="A18" s="7" t="n">
        <v>13</v>
      </c>
      <c r="B18" s="7" t="inlineStr">
        <is>
          <t>03/07/2026</t>
        </is>
      </c>
      <c r="C18" s="7" t="inlineStr">
        <is>
          <t>12:00</t>
        </is>
      </c>
      <c r="D18" s="7" t="inlineStr">
        <is>
          <t>Raduno</t>
        </is>
      </c>
      <c r="E18" s="7" t="inlineStr">
        <is>
          <t>Pallavolo</t>
        </is>
      </c>
      <c r="F18" s="7" t="inlineStr">
        <is>
          <t>Serra P.</t>
        </is>
      </c>
      <c r="G18" s="7" t="inlineStr">
        <is>
          <t>Palazzetto</t>
        </is>
      </c>
      <c r="H18" s="7" t="n">
        <v>32</v>
      </c>
      <c r="I18" s="7" t="inlineStr"/>
      <c r="J18" s="7" t="inlineStr">
        <is>
          <t>Programmato</t>
        </is>
      </c>
      <c r="K18" s="16" t="n">
        <v>100</v>
      </c>
      <c r="L18" s="7" t="inlineStr"/>
    </row>
    <row r="19" ht="18" customHeight="1">
      <c r="A19" s="8" t="n">
        <v>14</v>
      </c>
      <c r="B19" s="8" t="inlineStr">
        <is>
          <t>05/04/2026</t>
        </is>
      </c>
      <c r="C19" s="8" t="inlineStr">
        <is>
          <t>10:00</t>
        </is>
      </c>
      <c r="D19" s="8" t="inlineStr">
        <is>
          <t>Gara</t>
        </is>
      </c>
      <c r="E19" s="8" t="inlineStr">
        <is>
          <t>Ciclismo</t>
        </is>
      </c>
      <c r="F19" s="8" t="inlineStr">
        <is>
          <t>Rossi M.</t>
        </is>
      </c>
      <c r="G19" s="8" t="inlineStr">
        <is>
          <t>Campo Sportivo</t>
        </is>
      </c>
      <c r="H19" s="8" t="n">
        <v>28</v>
      </c>
      <c r="I19" s="8" t="inlineStr"/>
      <c r="J19" s="8" t="inlineStr">
        <is>
          <t>Programmato</t>
        </is>
      </c>
      <c r="K19" s="16" t="n">
        <v>200</v>
      </c>
      <c r="L19" s="8" t="inlineStr"/>
    </row>
    <row r="20" ht="18" customHeight="1">
      <c r="A20" s="7" t="n">
        <v>15</v>
      </c>
      <c r="B20" s="7" t="inlineStr">
        <is>
          <t>09/03/2026</t>
        </is>
      </c>
      <c r="C20" s="7" t="inlineStr">
        <is>
          <t>14:00</t>
        </is>
      </c>
      <c r="D20" s="7" t="inlineStr">
        <is>
          <t>Stage</t>
        </is>
      </c>
      <c r="E20" s="7" t="inlineStr">
        <is>
          <t>Ciclismo</t>
        </is>
      </c>
      <c r="F20" s="7" t="inlineStr">
        <is>
          <t>Rossi M.</t>
        </is>
      </c>
      <c r="G20" s="7" t="inlineStr">
        <is>
          <t>Campo Sportivo</t>
        </is>
      </c>
      <c r="H20" s="7" t="n">
        <v>38</v>
      </c>
      <c r="I20" s="7" t="inlineStr"/>
      <c r="J20" s="7" t="inlineStr">
        <is>
          <t>Programmato</t>
        </is>
      </c>
      <c r="K20" s="16" t="n">
        <v>150</v>
      </c>
      <c r="L20" s="7" t="inlineStr"/>
    </row>
    <row r="21" ht="18" customHeight="1">
      <c r="A21" s="8" t="n">
        <v>16</v>
      </c>
      <c r="B21" s="8" t="inlineStr">
        <is>
          <t>17/03/2026</t>
        </is>
      </c>
      <c r="C21" s="8" t="inlineStr">
        <is>
          <t>10:00</t>
        </is>
      </c>
      <c r="D21" s="8" t="inlineStr">
        <is>
          <t>Stage</t>
        </is>
      </c>
      <c r="E21" s="8" t="inlineStr">
        <is>
          <t>Ginnastica</t>
        </is>
      </c>
      <c r="F21" s="8" t="inlineStr">
        <is>
          <t>Bianchi G.</t>
        </is>
      </c>
      <c r="G21" s="8" t="inlineStr">
        <is>
          <t>Sede ASD</t>
        </is>
      </c>
      <c r="H21" s="8" t="n">
        <v>36</v>
      </c>
      <c r="I21" s="8" t="inlineStr"/>
      <c r="J21" s="8" t="inlineStr">
        <is>
          <t>Programmato</t>
        </is>
      </c>
      <c r="K21" s="16" t="n">
        <v>200</v>
      </c>
      <c r="L21" s="8" t="inlineStr"/>
    </row>
    <row r="22" ht="18" customHeight="1">
      <c r="A22" s="7" t="n">
        <v>17</v>
      </c>
      <c r="B22" s="7" t="inlineStr">
        <is>
          <t>12/04/2026</t>
        </is>
      </c>
      <c r="C22" s="7" t="inlineStr">
        <is>
          <t>11:00</t>
        </is>
      </c>
      <c r="D22" s="7" t="inlineStr">
        <is>
          <t>Torneo</t>
        </is>
      </c>
      <c r="E22" s="7" t="inlineStr">
        <is>
          <t>Nuoto</t>
        </is>
      </c>
      <c r="F22" s="7" t="inlineStr">
        <is>
          <t>Ferrari L.</t>
        </is>
      </c>
      <c r="G22" s="7" t="inlineStr">
        <is>
          <t>Campo Sportivo</t>
        </is>
      </c>
      <c r="H22" s="7" t="n">
        <v>24</v>
      </c>
      <c r="I22" s="7" t="inlineStr"/>
      <c r="J22" s="11" t="inlineStr">
        <is>
          <t>Confermato</t>
        </is>
      </c>
      <c r="K22" s="16" t="n">
        <v>0</v>
      </c>
      <c r="L22" s="7" t="inlineStr"/>
    </row>
    <row r="23" ht="18" customHeight="1">
      <c r="A23" s="8" t="n">
        <v>18</v>
      </c>
      <c r="B23" s="8" t="inlineStr">
        <is>
          <t>08/01/2026</t>
        </is>
      </c>
      <c r="C23" s="8" t="inlineStr">
        <is>
          <t>15:00</t>
        </is>
      </c>
      <c r="D23" s="8" t="inlineStr">
        <is>
          <t>Torneo</t>
        </is>
      </c>
      <c r="E23" s="8" t="inlineStr">
        <is>
          <t>Pallavolo</t>
        </is>
      </c>
      <c r="F23" s="8" t="inlineStr">
        <is>
          <t>Bianchi G.</t>
        </is>
      </c>
      <c r="G23" s="8" t="inlineStr">
        <is>
          <t>Palestra Comunale</t>
        </is>
      </c>
      <c r="H23" s="8" t="n">
        <v>19</v>
      </c>
      <c r="I23" s="8" t="n">
        <v>21</v>
      </c>
      <c r="J23" s="12" t="inlineStr">
        <is>
          <t>Completato</t>
        </is>
      </c>
      <c r="K23" s="16" t="n">
        <v>50</v>
      </c>
      <c r="L23" s="8" t="inlineStr"/>
    </row>
    <row r="24" ht="18" customHeight="1">
      <c r="A24" s="7" t="n">
        <v>19</v>
      </c>
      <c r="B24" s="7" t="inlineStr">
        <is>
          <t>10/06/2026</t>
        </is>
      </c>
      <c r="C24" s="7" t="inlineStr">
        <is>
          <t>17:00</t>
        </is>
      </c>
      <c r="D24" s="7" t="inlineStr">
        <is>
          <t>Evento Sociale</t>
        </is>
      </c>
      <c r="E24" s="7" t="inlineStr">
        <is>
          <t>Basket</t>
        </is>
      </c>
      <c r="F24" s="7" t="inlineStr">
        <is>
          <t>Serra P.</t>
        </is>
      </c>
      <c r="G24" s="7" t="inlineStr">
        <is>
          <t>Centro Sportivo</t>
        </is>
      </c>
      <c r="H24" s="7" t="n">
        <v>49</v>
      </c>
      <c r="I24" s="7" t="inlineStr"/>
      <c r="J24" s="11" t="inlineStr">
        <is>
          <t>Confermato</t>
        </is>
      </c>
      <c r="K24" s="16" t="n">
        <v>200</v>
      </c>
      <c r="L24" s="7" t="inlineStr"/>
    </row>
    <row r="25" ht="18" customHeight="1">
      <c r="A25" s="8" t="n">
        <v>20</v>
      </c>
      <c r="B25" s="8" t="inlineStr">
        <is>
          <t>18/01/2026</t>
        </is>
      </c>
      <c r="C25" s="8" t="inlineStr">
        <is>
          <t>15:00</t>
        </is>
      </c>
      <c r="D25" s="8" t="inlineStr">
        <is>
          <t>Stage</t>
        </is>
      </c>
      <c r="E25" s="8" t="inlineStr">
        <is>
          <t>Judo</t>
        </is>
      </c>
      <c r="F25" s="8" t="inlineStr">
        <is>
          <t>Colombo R.</t>
        </is>
      </c>
      <c r="G25" s="8" t="inlineStr">
        <is>
          <t>Palazzetto</t>
        </is>
      </c>
      <c r="H25" s="8" t="n">
        <v>16</v>
      </c>
      <c r="I25" s="8" t="n">
        <v>21</v>
      </c>
      <c r="J25" s="12" t="inlineStr">
        <is>
          <t>Completato</t>
        </is>
      </c>
      <c r="K25" s="16" t="n">
        <v>100</v>
      </c>
      <c r="L25" s="8" t="inlineStr"/>
    </row>
    <row r="26" ht="18" customHeight="1">
      <c r="A26" s="7" t="n">
        <v>21</v>
      </c>
      <c r="B26" s="7" t="inlineStr">
        <is>
          <t>20/01/2026</t>
        </is>
      </c>
      <c r="C26" s="7" t="inlineStr">
        <is>
          <t>11:00</t>
        </is>
      </c>
      <c r="D26" s="7" t="inlineStr">
        <is>
          <t>Gara</t>
        </is>
      </c>
      <c r="E26" s="7" t="inlineStr">
        <is>
          <t>Tennis</t>
        </is>
      </c>
      <c r="F26" s="7" t="inlineStr">
        <is>
          <t>Colombo R.</t>
        </is>
      </c>
      <c r="G26" s="7" t="inlineStr">
        <is>
          <t>Campo Sportivo</t>
        </is>
      </c>
      <c r="H26" s="7" t="n">
        <v>17</v>
      </c>
      <c r="I26" s="7" t="n">
        <v>20</v>
      </c>
      <c r="J26" s="12" t="inlineStr">
        <is>
          <t>Completato</t>
        </is>
      </c>
      <c r="K26" s="16" t="n">
        <v>0</v>
      </c>
      <c r="L26" s="7" t="inlineStr"/>
    </row>
    <row r="27" ht="18" customHeight="1">
      <c r="A27" s="8" t="n">
        <v>22</v>
      </c>
      <c r="B27" s="8" t="inlineStr">
        <is>
          <t>31/01/2026</t>
        </is>
      </c>
      <c r="C27" s="8" t="inlineStr">
        <is>
          <t>08:00</t>
        </is>
      </c>
      <c r="D27" s="8" t="inlineStr">
        <is>
          <t>Torneo</t>
        </is>
      </c>
      <c r="E27" s="8" t="inlineStr">
        <is>
          <t>Ginnastica</t>
        </is>
      </c>
      <c r="F27" s="8" t="inlineStr">
        <is>
          <t>Rossi M.</t>
        </is>
      </c>
      <c r="G27" s="8" t="inlineStr">
        <is>
          <t>Piscina Olimpica</t>
        </is>
      </c>
      <c r="H27" s="8" t="n">
        <v>49</v>
      </c>
      <c r="I27" s="8" t="n">
        <v>36</v>
      </c>
      <c r="J27" s="12" t="inlineStr">
        <is>
          <t>Completato</t>
        </is>
      </c>
      <c r="K27" s="16" t="n">
        <v>300</v>
      </c>
      <c r="L27" s="8" t="inlineStr"/>
    </row>
    <row r="28" ht="18" customHeight="1">
      <c r="A28" s="7" t="n">
        <v>23</v>
      </c>
      <c r="B28" s="7" t="inlineStr">
        <is>
          <t>27/02/2026</t>
        </is>
      </c>
      <c r="C28" s="7" t="inlineStr">
        <is>
          <t>17:00</t>
        </is>
      </c>
      <c r="D28" s="7" t="inlineStr">
        <is>
          <t>Stage</t>
        </is>
      </c>
      <c r="E28" s="7" t="inlineStr">
        <is>
          <t>Basket</t>
        </is>
      </c>
      <c r="F28" s="7" t="inlineStr">
        <is>
          <t>Serra P.</t>
        </is>
      </c>
      <c r="G28" s="7" t="inlineStr">
        <is>
          <t>Piscina Olimpica</t>
        </is>
      </c>
      <c r="H28" s="7" t="n">
        <v>32</v>
      </c>
      <c r="I28" s="7" t="n">
        <v>0</v>
      </c>
      <c r="J28" s="10" t="inlineStr">
        <is>
          <t>Annullato</t>
        </is>
      </c>
      <c r="K28" s="16" t="n">
        <v>50</v>
      </c>
      <c r="L28" s="7" t="inlineStr"/>
    </row>
    <row r="29" ht="18" customHeight="1">
      <c r="A29" s="8" t="n">
        <v>24</v>
      </c>
      <c r="B29" s="8" t="inlineStr">
        <is>
          <t>06/05/2026</t>
        </is>
      </c>
      <c r="C29" s="8" t="inlineStr">
        <is>
          <t>09:00</t>
        </is>
      </c>
      <c r="D29" s="8" t="inlineStr">
        <is>
          <t>Gara</t>
        </is>
      </c>
      <c r="E29" s="8" t="inlineStr">
        <is>
          <t>Ciclismo</t>
        </is>
      </c>
      <c r="F29" s="8" t="inlineStr">
        <is>
          <t>Colombo R.</t>
        </is>
      </c>
      <c r="G29" s="8" t="inlineStr">
        <is>
          <t>Palazzetto</t>
        </is>
      </c>
      <c r="H29" s="8" t="n">
        <v>40</v>
      </c>
      <c r="I29" s="8" t="inlineStr"/>
      <c r="J29" s="8" t="inlineStr">
        <is>
          <t>Programmato</t>
        </is>
      </c>
      <c r="K29" s="16" t="n">
        <v>0</v>
      </c>
      <c r="L29" s="8" t="inlineStr"/>
    </row>
    <row r="30" ht="18" customHeight="1">
      <c r="A30" s="7" t="n">
        <v>25</v>
      </c>
      <c r="B30" s="7" t="inlineStr">
        <is>
          <t>10/02/2026</t>
        </is>
      </c>
      <c r="C30" s="7" t="inlineStr">
        <is>
          <t>09:00</t>
        </is>
      </c>
      <c r="D30" s="7" t="inlineStr">
        <is>
          <t>Evento Sociale</t>
        </is>
      </c>
      <c r="E30" s="7" t="inlineStr">
        <is>
          <t>Pallavolo</t>
        </is>
      </c>
      <c r="F30" s="7" t="inlineStr">
        <is>
          <t>Colombo R.</t>
        </is>
      </c>
      <c r="G30" s="7" t="inlineStr">
        <is>
          <t>Sede ASD</t>
        </is>
      </c>
      <c r="H30" s="7" t="n">
        <v>20</v>
      </c>
      <c r="I30" s="7" t="n">
        <v>0</v>
      </c>
      <c r="J30" s="10" t="inlineStr">
        <is>
          <t>Annullato</t>
        </is>
      </c>
      <c r="K30" s="16" t="n">
        <v>0</v>
      </c>
      <c r="L30" s="7" t="inlineStr"/>
    </row>
    <row r="31" ht="18" customHeight="1">
      <c r="A31" s="8" t="n">
        <v>26</v>
      </c>
      <c r="B31" s="8" t="inlineStr">
        <is>
          <t>26/02/2026</t>
        </is>
      </c>
      <c r="C31" s="8" t="inlineStr">
        <is>
          <t>16:00</t>
        </is>
      </c>
      <c r="D31" s="8" t="inlineStr">
        <is>
          <t>Evento Sociale</t>
        </is>
      </c>
      <c r="E31" s="8" t="inlineStr">
        <is>
          <t>Basket</t>
        </is>
      </c>
      <c r="F31" s="8" t="inlineStr">
        <is>
          <t>Serra P.</t>
        </is>
      </c>
      <c r="G31" s="8" t="inlineStr">
        <is>
          <t>Centro Sportivo</t>
        </is>
      </c>
      <c r="H31" s="8" t="n">
        <v>11</v>
      </c>
      <c r="I31" s="8" t="n">
        <v>0</v>
      </c>
      <c r="J31" s="10" t="inlineStr">
        <is>
          <t>Annullato</t>
        </is>
      </c>
      <c r="K31" s="16" t="n">
        <v>50</v>
      </c>
      <c r="L31" s="8" t="inlineStr"/>
    </row>
    <row r="32" ht="18" customHeight="1">
      <c r="A32" s="7" t="n">
        <v>27</v>
      </c>
      <c r="B32" s="7" t="inlineStr">
        <is>
          <t>18/06/2026</t>
        </is>
      </c>
      <c r="C32" s="7" t="inlineStr">
        <is>
          <t>09:00</t>
        </is>
      </c>
      <c r="D32" s="7" t="inlineStr">
        <is>
          <t>Riunione</t>
        </is>
      </c>
      <c r="E32" s="7" t="inlineStr">
        <is>
          <t>Ginnastica</t>
        </is>
      </c>
      <c r="F32" s="7" t="inlineStr">
        <is>
          <t>Bianchi G.</t>
        </is>
      </c>
      <c r="G32" s="7" t="inlineStr">
        <is>
          <t>Campo Sportivo</t>
        </is>
      </c>
      <c r="H32" s="7" t="n">
        <v>32</v>
      </c>
      <c r="I32" s="7" t="inlineStr"/>
      <c r="J32" s="7" t="inlineStr">
        <is>
          <t>Programmato</t>
        </is>
      </c>
      <c r="K32" s="16" t="n">
        <v>150</v>
      </c>
      <c r="L32" s="7" t="inlineStr"/>
    </row>
    <row r="33" ht="18" customHeight="1">
      <c r="A33" s="8" t="n">
        <v>28</v>
      </c>
      <c r="B33" s="8" t="inlineStr">
        <is>
          <t>23/05/2026</t>
        </is>
      </c>
      <c r="C33" s="8" t="inlineStr">
        <is>
          <t>20:00</t>
        </is>
      </c>
      <c r="D33" s="8" t="inlineStr">
        <is>
          <t>Evento Sociale</t>
        </is>
      </c>
      <c r="E33" s="8" t="inlineStr">
        <is>
          <t>Tennis</t>
        </is>
      </c>
      <c r="F33" s="8" t="inlineStr">
        <is>
          <t>Mancini A.</t>
        </is>
      </c>
      <c r="G33" s="8" t="inlineStr">
        <is>
          <t>Campo Sportivo</t>
        </is>
      </c>
      <c r="H33" s="8" t="n">
        <v>25</v>
      </c>
      <c r="I33" s="8" t="inlineStr"/>
      <c r="J33" s="8" t="inlineStr">
        <is>
          <t>Programmato</t>
        </is>
      </c>
      <c r="K33" s="16" t="n">
        <v>200</v>
      </c>
      <c r="L33" s="8" t="inlineStr"/>
    </row>
    <row r="34" ht="18" customHeight="1">
      <c r="A34" s="7" t="n">
        <v>29</v>
      </c>
      <c r="B34" s="7" t="inlineStr">
        <is>
          <t>04/03/2026</t>
        </is>
      </c>
      <c r="C34" s="7" t="inlineStr">
        <is>
          <t>11:00</t>
        </is>
      </c>
      <c r="D34" s="7" t="inlineStr">
        <is>
          <t>Raduno</t>
        </is>
      </c>
      <c r="E34" s="7" t="inlineStr">
        <is>
          <t>Atletica</t>
        </is>
      </c>
      <c r="F34" s="7" t="inlineStr">
        <is>
          <t>Serra P.</t>
        </is>
      </c>
      <c r="G34" s="7" t="inlineStr">
        <is>
          <t>Palestra Comunale</t>
        </is>
      </c>
      <c r="H34" s="7" t="n">
        <v>11</v>
      </c>
      <c r="I34" s="7" t="n">
        <v>14</v>
      </c>
      <c r="J34" s="12" t="inlineStr">
        <is>
          <t>Completato</t>
        </is>
      </c>
      <c r="K34" s="16" t="n">
        <v>50</v>
      </c>
      <c r="L34" s="7" t="inlineStr"/>
    </row>
    <row r="35" ht="18" customHeight="1">
      <c r="A35" s="8" t="n">
        <v>30</v>
      </c>
      <c r="B35" s="8" t="inlineStr">
        <is>
          <t>23/02/2026</t>
        </is>
      </c>
      <c r="C35" s="8" t="inlineStr">
        <is>
          <t>19:00</t>
        </is>
      </c>
      <c r="D35" s="8" t="inlineStr">
        <is>
          <t>Evento Sociale</t>
        </is>
      </c>
      <c r="E35" s="8" t="inlineStr">
        <is>
          <t>Ciclismo</t>
        </is>
      </c>
      <c r="F35" s="8" t="inlineStr">
        <is>
          <t>Serra P.</t>
        </is>
      </c>
      <c r="G35" s="8" t="inlineStr">
        <is>
          <t>Piscina Olimpica</t>
        </is>
      </c>
      <c r="H35" s="8" t="n">
        <v>33</v>
      </c>
      <c r="I35" s="8" t="n">
        <v>30</v>
      </c>
      <c r="J35" s="12" t="inlineStr">
        <is>
          <t>Completato</t>
        </is>
      </c>
      <c r="K35" s="16" t="n">
        <v>0</v>
      </c>
      <c r="L35" s="8" t="inlineStr"/>
    </row>
  </sheetData>
  <mergeCells count="3">
    <mergeCell ref="A1:L1"/>
    <mergeCell ref="A2:L2"/>
    <mergeCell ref="A3:L3"/>
  </mergeCells>
  <dataValidations count="1">
    <dataValidation sqref="J6:J35" showErrorMessage="1" showInputMessage="1" allowBlank="1" type="list">
      <formula1>"Programmato,Confermato,In corso,Completato,Annullato,Rinviato"</formula1>
    </dataValidation>
  </dataValidations>
  <pageMargins left="0.75" right="0.75" top="1" bottom="1" header="0.5" footer="0.5"/>
  <pageSetup paperSize="9"/>
</worksheet>
</file>

<file path=xl/worksheets/sheet5.xml><?xml version="1.0" encoding="utf-8"?>
<worksheet xmlns="http://schemas.openxmlformats.org/spreadsheetml/2006/main">
  <sheetPr>
    <tabColor rgb="00065F46"/>
    <outlinePr summaryBelow="1" summaryRight="1"/>
    <pageSetUpPr/>
  </sheetPr>
  <dimension ref="A1:H2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5" customWidth="1" min="2" max="2"/>
    <col width="15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4" customHeight="1">
      <c r="A1" s="18" t="inlineStr">
        <is>
          <t>📊  BUDGET E BILANCIO ASD</t>
        </is>
      </c>
    </row>
    <row r="2" ht="22" customHeight="1">
      <c r="A2" s="19" t="inlineStr">
        <is>
          <t>Rendiconto Finanziario — Anno 2026</t>
        </is>
      </c>
    </row>
    <row r="3" ht="16" customHeight="1">
      <c r="A3" s="14" t="inlineStr">
        <is>
          <t>Aggiornato al: 06/03/2026</t>
        </is>
      </c>
    </row>
    <row r="5" ht="28" customHeight="1">
      <c r="A5" s="6" t="inlineStr">
        <is>
          <t>Mese</t>
        </is>
      </c>
      <c r="B5" s="6" t="inlineStr">
        <is>
          <t>Quote Soci (€)</t>
        </is>
      </c>
      <c r="C5" s="6" t="inlineStr">
        <is>
          <t>Contributi (€)</t>
        </is>
      </c>
      <c r="D5" s="6" t="inlineStr">
        <is>
          <t>Proventi Extra (€)</t>
        </is>
      </c>
      <c r="E5" s="6" t="inlineStr">
        <is>
          <t>Totale Entrate (€)</t>
        </is>
      </c>
      <c r="F5" s="6" t="inlineStr">
        <is>
          <t>Spese Gestione (€)</t>
        </is>
      </c>
      <c r="G5" s="6" t="inlineStr">
        <is>
          <t>Spese Sportive (€)</t>
        </is>
      </c>
      <c r="H5" s="6" t="inlineStr">
        <is>
          <t>Saldo Mensile (€)</t>
        </is>
      </c>
    </row>
    <row r="6" ht="18" customHeight="1">
      <c r="A6" s="22" t="inlineStr">
        <is>
          <t>Gennaio</t>
        </is>
      </c>
      <c r="B6" s="23" t="n">
        <v>1137</v>
      </c>
      <c r="C6" s="23" t="n">
        <v>856</v>
      </c>
      <c r="D6" s="23" t="n">
        <v>353</v>
      </c>
      <c r="E6" s="24">
        <f>B6+C6+D6</f>
        <v/>
      </c>
      <c r="F6" s="23" t="n">
        <v>728</v>
      </c>
      <c r="G6" s="23" t="n">
        <v>488</v>
      </c>
      <c r="H6" s="25">
        <f>E6-F6-G6</f>
        <v/>
      </c>
    </row>
    <row r="7" ht="18" customHeight="1">
      <c r="A7" s="26" t="inlineStr">
        <is>
          <t>Febbraio</t>
        </is>
      </c>
      <c r="B7" s="23" t="n">
        <v>1781</v>
      </c>
      <c r="C7" s="23" t="n">
        <v>442</v>
      </c>
      <c r="D7" s="23" t="n">
        <v>405</v>
      </c>
      <c r="E7" s="24">
        <f>B7+C7+D7</f>
        <v/>
      </c>
      <c r="F7" s="23" t="n">
        <v>786</v>
      </c>
      <c r="G7" s="23" t="n">
        <v>724</v>
      </c>
      <c r="H7" s="27">
        <f>E7-F7-G7</f>
        <v/>
      </c>
    </row>
    <row r="8" ht="18" customHeight="1">
      <c r="A8" s="22" t="inlineStr">
        <is>
          <t>Marzo</t>
        </is>
      </c>
      <c r="B8" s="23" t="n">
        <v>1175</v>
      </c>
      <c r="C8" s="23" t="n">
        <v>1034</v>
      </c>
      <c r="D8" s="23" t="n">
        <v>270</v>
      </c>
      <c r="E8" s="24">
        <f>B8+C8+D8</f>
        <v/>
      </c>
      <c r="F8" s="23" t="n">
        <v>541</v>
      </c>
      <c r="G8" s="23" t="n">
        <v>203</v>
      </c>
      <c r="H8" s="25">
        <f>E8-F8-G8</f>
        <v/>
      </c>
    </row>
    <row r="9" ht="18" customHeight="1">
      <c r="A9" s="26" t="inlineStr">
        <is>
          <t>Aprile</t>
        </is>
      </c>
      <c r="B9" s="23" t="n">
        <v>828</v>
      </c>
      <c r="C9" s="23" t="n">
        <v>759</v>
      </c>
      <c r="D9" s="23" t="n">
        <v>477</v>
      </c>
      <c r="E9" s="24">
        <f>B9+C9+D9</f>
        <v/>
      </c>
      <c r="F9" s="23" t="n">
        <v>899</v>
      </c>
      <c r="G9" s="23" t="n">
        <v>638</v>
      </c>
      <c r="H9" s="27">
        <f>E9-F9-G9</f>
        <v/>
      </c>
    </row>
    <row r="10" ht="18" customHeight="1">
      <c r="A10" s="22" t="inlineStr">
        <is>
          <t>Maggio</t>
        </is>
      </c>
      <c r="B10" s="23" t="n">
        <v>941</v>
      </c>
      <c r="C10" s="23" t="n">
        <v>296</v>
      </c>
      <c r="D10" s="23" t="n">
        <v>406</v>
      </c>
      <c r="E10" s="24">
        <f>B10+C10+D10</f>
        <v/>
      </c>
      <c r="F10" s="23" t="n">
        <v>537</v>
      </c>
      <c r="G10" s="23" t="n">
        <v>438</v>
      </c>
      <c r="H10" s="25">
        <f>E10-F10-G10</f>
        <v/>
      </c>
    </row>
    <row r="11" ht="18" customHeight="1">
      <c r="A11" s="26" t="inlineStr">
        <is>
          <t>Giugno</t>
        </is>
      </c>
      <c r="B11" s="23" t="n">
        <v>886</v>
      </c>
      <c r="C11" s="23" t="n">
        <v>894</v>
      </c>
      <c r="D11" s="23" t="n">
        <v>378</v>
      </c>
      <c r="E11" s="24">
        <f>B11+C11+D11</f>
        <v/>
      </c>
      <c r="F11" s="23" t="n">
        <v>716</v>
      </c>
      <c r="G11" s="23" t="n">
        <v>652</v>
      </c>
      <c r="H11" s="27">
        <f>E11-F11-G11</f>
        <v/>
      </c>
    </row>
    <row r="12" ht="18" customHeight="1">
      <c r="A12" s="22" t="inlineStr">
        <is>
          <t>Luglio</t>
        </is>
      </c>
      <c r="B12" s="23" t="n">
        <v>869</v>
      </c>
      <c r="C12" s="23" t="n">
        <v>673</v>
      </c>
      <c r="D12" s="23" t="n">
        <v>276</v>
      </c>
      <c r="E12" s="24">
        <f>B12+C12+D12</f>
        <v/>
      </c>
      <c r="F12" s="23" t="n">
        <v>809</v>
      </c>
      <c r="G12" s="23" t="n">
        <v>318</v>
      </c>
      <c r="H12" s="25">
        <f>E12-F12-G12</f>
        <v/>
      </c>
    </row>
    <row r="13" ht="18" customHeight="1">
      <c r="A13" s="26" t="inlineStr">
        <is>
          <t>Agosto</t>
        </is>
      </c>
      <c r="B13" s="23" t="n">
        <v>1554</v>
      </c>
      <c r="C13" s="23" t="n">
        <v>47</v>
      </c>
      <c r="D13" s="23" t="n">
        <v>79</v>
      </c>
      <c r="E13" s="24">
        <f>B13+C13+D13</f>
        <v/>
      </c>
      <c r="F13" s="23" t="n">
        <v>390</v>
      </c>
      <c r="G13" s="23" t="n">
        <v>327</v>
      </c>
      <c r="H13" s="27">
        <f>E13-F13-G13</f>
        <v/>
      </c>
    </row>
    <row r="14" ht="18" customHeight="1">
      <c r="A14" s="22" t="inlineStr">
        <is>
          <t>Settembre</t>
        </is>
      </c>
      <c r="B14" s="23" t="n">
        <v>840</v>
      </c>
      <c r="C14" s="23" t="n">
        <v>928</v>
      </c>
      <c r="D14" s="23" t="n">
        <v>82</v>
      </c>
      <c r="E14" s="24">
        <f>B14+C14+D14</f>
        <v/>
      </c>
      <c r="F14" s="23" t="n">
        <v>865</v>
      </c>
      <c r="G14" s="23" t="n">
        <v>551</v>
      </c>
      <c r="H14" s="25">
        <f>E14-F14-G14</f>
        <v/>
      </c>
    </row>
    <row r="15" ht="18" customHeight="1">
      <c r="A15" s="26" t="inlineStr">
        <is>
          <t>Ottobre</t>
        </is>
      </c>
      <c r="B15" s="23" t="n">
        <v>1621</v>
      </c>
      <c r="C15" s="23" t="n">
        <v>992</v>
      </c>
      <c r="D15" s="23" t="n">
        <v>77</v>
      </c>
      <c r="E15" s="24">
        <f>B15+C15+D15</f>
        <v/>
      </c>
      <c r="F15" s="23" t="n">
        <v>491</v>
      </c>
      <c r="G15" s="23" t="n">
        <v>238</v>
      </c>
      <c r="H15" s="27">
        <f>E15-F15-G15</f>
        <v/>
      </c>
    </row>
    <row r="16" ht="18" customHeight="1">
      <c r="A16" s="22" t="inlineStr">
        <is>
          <t>Novembre</t>
        </is>
      </c>
      <c r="B16" s="23" t="n">
        <v>1762</v>
      </c>
      <c r="C16" s="23" t="n">
        <v>481</v>
      </c>
      <c r="D16" s="23" t="n">
        <v>38</v>
      </c>
      <c r="E16" s="24">
        <f>B16+C16+D16</f>
        <v/>
      </c>
      <c r="F16" s="23" t="n">
        <v>502</v>
      </c>
      <c r="G16" s="23" t="n">
        <v>413</v>
      </c>
      <c r="H16" s="25">
        <f>E16-F16-G16</f>
        <v/>
      </c>
    </row>
    <row r="17" ht="18" customHeight="1">
      <c r="A17" s="26" t="inlineStr">
        <is>
          <t>Dicembre</t>
        </is>
      </c>
      <c r="B17" s="23" t="n">
        <v>1989</v>
      </c>
      <c r="C17" s="23" t="n">
        <v>1494</v>
      </c>
      <c r="D17" s="23" t="n">
        <v>36</v>
      </c>
      <c r="E17" s="24">
        <f>B17+C17+D17</f>
        <v/>
      </c>
      <c r="F17" s="23" t="n">
        <v>425</v>
      </c>
      <c r="G17" s="23" t="n">
        <v>773</v>
      </c>
      <c r="H17" s="27">
        <f>E17-F17-G17</f>
        <v/>
      </c>
    </row>
    <row r="18" ht="22" customHeight="1">
      <c r="A18" s="6" t="inlineStr">
        <is>
          <t>TOTALE ANNUALE</t>
        </is>
      </c>
      <c r="B18" s="20">
        <f>SUM(B6:B17)</f>
        <v/>
      </c>
      <c r="C18" s="20">
        <f>SUM(C6:C17)</f>
        <v/>
      </c>
      <c r="D18" s="20">
        <f>SUM(D6:D17)</f>
        <v/>
      </c>
      <c r="E18" s="20">
        <f>SUM(E6:E17)</f>
        <v/>
      </c>
      <c r="F18" s="20">
        <f>SUM(F6:F17)</f>
        <v/>
      </c>
      <c r="G18" s="20">
        <f>SUM(G6:G17)</f>
        <v/>
      </c>
      <c r="H18" s="20">
        <f>SUM(H6:H17)</f>
        <v/>
      </c>
    </row>
    <row r="20" ht="14" customHeight="1"/>
    <row r="21" ht="24" customHeight="1">
      <c r="A21" s="3" t="inlineStr">
        <is>
          <t>RIEPILOGO INDICATORI</t>
        </is>
      </c>
    </row>
    <row r="22" ht="20" customHeight="1">
      <c r="A22" s="26" t="inlineStr">
        <is>
          <t>Totale Entrate Annue</t>
        </is>
      </c>
      <c r="B22" s="28" t="n"/>
      <c r="C22" s="28" t="n"/>
      <c r="D22" s="28" t="n"/>
      <c r="E22" s="29" t="n"/>
      <c r="F22" s="30">
        <f>E18</f>
        <v/>
      </c>
      <c r="G22" s="28" t="n"/>
      <c r="H22" s="29" t="n"/>
    </row>
    <row r="23" ht="20" customHeight="1">
      <c r="A23" s="26" t="inlineStr">
        <is>
          <t>Totale Uscite Annue</t>
        </is>
      </c>
      <c r="B23" s="28" t="n"/>
      <c r="C23" s="28" t="n"/>
      <c r="D23" s="28" t="n"/>
      <c r="E23" s="29" t="n"/>
      <c r="F23" s="30">
        <f>F18+G18</f>
        <v/>
      </c>
      <c r="G23" s="28" t="n"/>
      <c r="H23" s="29" t="n"/>
    </row>
    <row r="24" ht="20" customHeight="1">
      <c r="A24" s="26" t="inlineStr">
        <is>
          <t>Saldo Netto</t>
        </is>
      </c>
      <c r="B24" s="28" t="n"/>
      <c r="C24" s="28" t="n"/>
      <c r="D24" s="28" t="n"/>
      <c r="E24" s="29" t="n"/>
      <c r="F24" s="30">
        <f>H18</f>
        <v/>
      </c>
      <c r="G24" s="28" t="n"/>
      <c r="H24" s="29" t="n"/>
    </row>
    <row r="25" ht="20" customHeight="1">
      <c r="A25" s="26" t="inlineStr">
        <is>
          <t>Media Mensile Entrate</t>
        </is>
      </c>
      <c r="B25" s="28" t="n"/>
      <c r="C25" s="28" t="n"/>
      <c r="D25" s="28" t="n"/>
      <c r="E25" s="29" t="n"/>
      <c r="F25" s="30">
        <f>E18/12</f>
        <v/>
      </c>
      <c r="G25" s="28" t="n"/>
      <c r="H25" s="29" t="n"/>
    </row>
    <row r="26" ht="20" customHeight="1">
      <c r="A26" s="26" t="inlineStr">
        <is>
          <t>Media Mensile Uscite</t>
        </is>
      </c>
      <c r="B26" s="28" t="n"/>
      <c r="C26" s="28" t="n"/>
      <c r="D26" s="28" t="n"/>
      <c r="E26" s="29" t="n"/>
      <c r="F26" s="30">
        <f>(F18+G18)/12</f>
        <v/>
      </c>
      <c r="G26" s="28" t="n"/>
      <c r="H26" s="29" t="n"/>
    </row>
    <row r="27" ht="20" customHeight="1">
      <c r="A27" s="26" t="inlineStr">
        <is>
          <t>Percentuale Copertura Spese</t>
        </is>
      </c>
      <c r="B27" s="28" t="n"/>
      <c r="C27" s="28" t="n"/>
      <c r="D27" s="28" t="n"/>
      <c r="E27" s="29" t="n"/>
      <c r="F27" s="31">
        <f>IF((F18+G18)&gt;0,E18/(F18+G18)*100,0)</f>
        <v/>
      </c>
      <c r="G27" s="28" t="n"/>
      <c r="H27" s="29" t="n"/>
    </row>
  </sheetData>
  <mergeCells count="17">
    <mergeCell ref="A1:H1"/>
    <mergeCell ref="A2:H2"/>
    <mergeCell ref="A3:H3"/>
    <mergeCell ref="A18"/>
    <mergeCell ref="A21:H21"/>
    <mergeCell ref="A22:E22"/>
    <mergeCell ref="F22:H22"/>
    <mergeCell ref="A23:E23"/>
    <mergeCell ref="F23:H23"/>
    <mergeCell ref="A24:E24"/>
    <mergeCell ref="F24:H24"/>
    <mergeCell ref="A25:E25"/>
    <mergeCell ref="F25:H25"/>
    <mergeCell ref="A26:E26"/>
    <mergeCell ref="F26:H26"/>
    <mergeCell ref="A27:E27"/>
    <mergeCell ref="F27:H27"/>
  </mergeCells>
  <pageMargins left="0.75" right="0.75" top="1" bottom="1" header="0.5" footer="0.5"/>
  <pageSetup paperSize="9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B45309"/>
    <outlinePr summaryBelow="1" summaryRight="1"/>
    <pageSetUpPr/>
  </sheetPr>
  <dimension ref="A1:K24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8" customWidth="1" min="3" max="3"/>
    <col width="14" customWidth="1" min="4" max="4"/>
    <col width="14" customWidth="1" min="5" max="5"/>
    <col width="12" customWidth="1" min="6" max="6"/>
    <col width="13" customWidth="1" min="7" max="7"/>
    <col width="12" customWidth="1" min="8" max="8"/>
    <col width="13" customWidth="1" min="9" max="9"/>
    <col width="14" customWidth="1" min="10" max="10"/>
    <col width="16" customWidth="1" min="11" max="11"/>
  </cols>
  <sheetData>
    <row r="1" ht="34" customHeight="1">
      <c r="A1" s="18" t="inlineStr">
        <is>
          <t>🎽  ISCRIZIONI AI CORSI SPORTIVI</t>
        </is>
      </c>
    </row>
    <row r="2" ht="22" customHeight="1">
      <c r="A2" s="19" t="inlineStr">
        <is>
          <t>Gestione corsi e iscritti — Anno 2026</t>
        </is>
      </c>
    </row>
    <row r="3" ht="16" customHeight="1">
      <c r="A3" s="14" t="inlineStr">
        <is>
          <t>Aggiornato al: 06/03/2026</t>
        </is>
      </c>
    </row>
    <row r="5" ht="30" customHeight="1">
      <c r="A5" s="6" t="inlineStr">
        <is>
          <t>Codice Corso</t>
        </is>
      </c>
      <c r="B5" s="6" t="inlineStr">
        <is>
          <t>Nome Corso</t>
        </is>
      </c>
      <c r="C5" s="6" t="inlineStr">
        <is>
          <t>Istruttore</t>
        </is>
      </c>
      <c r="D5" s="6" t="inlineStr">
        <is>
          <t>Disciplina</t>
        </is>
      </c>
      <c r="E5" s="6" t="inlineStr">
        <is>
          <t>Giorno/i</t>
        </is>
      </c>
      <c r="F5" s="6" t="inlineStr">
        <is>
          <t>Orario</t>
        </is>
      </c>
      <c r="G5" s="6" t="inlineStr">
        <is>
          <t>Durata (mesi)</t>
        </is>
      </c>
      <c r="H5" s="6" t="inlineStr">
        <is>
          <t>Max Iscritti</t>
        </is>
      </c>
      <c r="I5" s="6" t="inlineStr">
        <is>
          <t>Iscritti Attuali</t>
        </is>
      </c>
      <c r="J5" s="6" t="inlineStr">
        <is>
          <t>Posti Disponibili</t>
        </is>
      </c>
      <c r="K5" s="6" t="inlineStr">
        <is>
          <t>Quota Mensile (€)</t>
        </is>
      </c>
    </row>
    <row r="6" ht="20" customHeight="1">
      <c r="A6" s="7" t="inlineStr">
        <is>
          <t>CALC-01</t>
        </is>
      </c>
      <c r="B6" s="7" t="inlineStr">
        <is>
          <t>Calcio U12 — Avviamento</t>
        </is>
      </c>
      <c r="C6" s="7" t="inlineStr">
        <is>
          <t>Rossi M.</t>
        </is>
      </c>
      <c r="D6" s="7" t="inlineStr">
        <is>
          <t>Calcio</t>
        </is>
      </c>
      <c r="E6" s="7" t="inlineStr">
        <is>
          <t>Lun/Mer/Ven</t>
        </is>
      </c>
      <c r="F6" s="7" t="inlineStr">
        <is>
          <t>17:00-18:30</t>
        </is>
      </c>
      <c r="G6" s="7" t="n">
        <v>10</v>
      </c>
      <c r="H6" s="7" t="n">
        <v>20</v>
      </c>
      <c r="I6" s="11" t="n">
        <v>16</v>
      </c>
      <c r="J6" s="32" t="n">
        <v>4</v>
      </c>
      <c r="K6" s="16" t="n">
        <v>45</v>
      </c>
    </row>
    <row r="7" ht="20" customHeight="1">
      <c r="A7" s="8" t="inlineStr">
        <is>
          <t>CALC-02</t>
        </is>
      </c>
      <c r="B7" s="8" t="inlineStr">
        <is>
          <t>Calcio Seniores</t>
        </is>
      </c>
      <c r="C7" s="8" t="inlineStr">
        <is>
          <t>Ferrari L.</t>
        </is>
      </c>
      <c r="D7" s="8" t="inlineStr">
        <is>
          <t>Calcio</t>
        </is>
      </c>
      <c r="E7" s="8" t="inlineStr">
        <is>
          <t>Mar/Gio</t>
        </is>
      </c>
      <c r="F7" s="8" t="inlineStr">
        <is>
          <t>20:00-22:00</t>
        </is>
      </c>
      <c r="G7" s="8" t="n">
        <v>12</v>
      </c>
      <c r="H7" s="8" t="n">
        <v>25</v>
      </c>
      <c r="I7" s="11" t="n">
        <v>22</v>
      </c>
      <c r="J7" s="33" t="n">
        <v>3</v>
      </c>
      <c r="K7" s="16" t="n">
        <v>60</v>
      </c>
    </row>
    <row r="8" ht="20" customHeight="1">
      <c r="A8" s="7" t="inlineStr">
        <is>
          <t>NUOTO-01</t>
        </is>
      </c>
      <c r="B8" s="7" t="inlineStr">
        <is>
          <t>Nuoto Base Bambini</t>
        </is>
      </c>
      <c r="C8" s="7" t="inlineStr">
        <is>
          <t>Bianchi G.</t>
        </is>
      </c>
      <c r="D8" s="7" t="inlineStr">
        <is>
          <t>Nuoto</t>
        </is>
      </c>
      <c r="E8" s="7" t="inlineStr">
        <is>
          <t>Lun/Mer</t>
        </is>
      </c>
      <c r="F8" s="7" t="inlineStr">
        <is>
          <t>16:00-17:00</t>
        </is>
      </c>
      <c r="G8" s="7" t="n">
        <v>6</v>
      </c>
      <c r="H8" s="7" t="n">
        <v>15</v>
      </c>
      <c r="I8" s="10" t="n">
        <v>15</v>
      </c>
      <c r="J8" s="34" t="n">
        <v>0</v>
      </c>
      <c r="K8" s="16" t="n">
        <v>40</v>
      </c>
    </row>
    <row r="9" ht="20" customHeight="1">
      <c r="A9" s="8" t="inlineStr">
        <is>
          <t>NUOTO-02</t>
        </is>
      </c>
      <c r="B9" s="8" t="inlineStr">
        <is>
          <t>Nuoto Agonistico</t>
        </is>
      </c>
      <c r="C9" s="8" t="inlineStr">
        <is>
          <t>Colombo R.</t>
        </is>
      </c>
      <c r="D9" s="8" t="inlineStr">
        <is>
          <t>Nuoto</t>
        </is>
      </c>
      <c r="E9" s="8" t="inlineStr">
        <is>
          <t>Lun/Mar/Mer/Gio/Ven</t>
        </is>
      </c>
      <c r="F9" s="8" t="inlineStr">
        <is>
          <t>07:00-08:30</t>
        </is>
      </c>
      <c r="G9" s="8" t="n">
        <v>12</v>
      </c>
      <c r="H9" s="8" t="n">
        <v>12</v>
      </c>
      <c r="I9" s="11" t="n">
        <v>10</v>
      </c>
      <c r="J9" s="33" t="n">
        <v>2</v>
      </c>
      <c r="K9" s="16" t="n">
        <v>70</v>
      </c>
    </row>
    <row r="10" ht="20" customHeight="1">
      <c r="A10" s="7" t="inlineStr">
        <is>
          <t>BASK-01</t>
        </is>
      </c>
      <c r="B10" s="7" t="inlineStr">
        <is>
          <t>Basket U16</t>
        </is>
      </c>
      <c r="C10" s="7" t="inlineStr">
        <is>
          <t>Mancini A.</t>
        </is>
      </c>
      <c r="D10" s="7" t="inlineStr">
        <is>
          <t>Basket</t>
        </is>
      </c>
      <c r="E10" s="7" t="inlineStr">
        <is>
          <t>Mar/Gio/Sab</t>
        </is>
      </c>
      <c r="F10" s="7" t="inlineStr">
        <is>
          <t>18:00-20:00</t>
        </is>
      </c>
      <c r="G10" s="7" t="n">
        <v>9</v>
      </c>
      <c r="H10" s="7" t="n">
        <v>16</v>
      </c>
      <c r="I10" s="11" t="n">
        <v>14</v>
      </c>
      <c r="J10" s="32" t="n">
        <v>2</v>
      </c>
      <c r="K10" s="16" t="n">
        <v>50</v>
      </c>
    </row>
    <row r="11" ht="20" customHeight="1">
      <c r="A11" s="8" t="inlineStr">
        <is>
          <t>TENN-01</t>
        </is>
      </c>
      <c r="B11" s="8" t="inlineStr">
        <is>
          <t>Tennis Principianti</t>
        </is>
      </c>
      <c r="C11" s="8" t="inlineStr">
        <is>
          <t>Serra P.</t>
        </is>
      </c>
      <c r="D11" s="8" t="inlineStr">
        <is>
          <t>Tennis</t>
        </is>
      </c>
      <c r="E11" s="8" t="inlineStr">
        <is>
          <t>Sab/Dom</t>
        </is>
      </c>
      <c r="F11" s="8" t="inlineStr">
        <is>
          <t>09:00-11:00</t>
        </is>
      </c>
      <c r="G11" s="8" t="n">
        <v>3</v>
      </c>
      <c r="H11" s="8" t="n">
        <v>8</v>
      </c>
      <c r="I11" s="12" t="n">
        <v>6</v>
      </c>
      <c r="J11" s="33" t="n">
        <v>2</v>
      </c>
      <c r="K11" s="16" t="n">
        <v>55</v>
      </c>
    </row>
    <row r="12" ht="20" customHeight="1">
      <c r="A12" s="7" t="inlineStr">
        <is>
          <t>TENN-02</t>
        </is>
      </c>
      <c r="B12" s="7" t="inlineStr">
        <is>
          <t>Tennis Agonistico</t>
        </is>
      </c>
      <c r="C12" s="7" t="inlineStr">
        <is>
          <t>Rossi M.</t>
        </is>
      </c>
      <c r="D12" s="7" t="inlineStr">
        <is>
          <t>Tennis</t>
        </is>
      </c>
      <c r="E12" s="7" t="inlineStr">
        <is>
          <t>Mer/Ven/Dom</t>
        </is>
      </c>
      <c r="F12" s="7" t="inlineStr">
        <is>
          <t>07:30-09:00</t>
        </is>
      </c>
      <c r="G12" s="7" t="n">
        <v>12</v>
      </c>
      <c r="H12" s="7" t="n">
        <v>10</v>
      </c>
      <c r="I12" s="11" t="n">
        <v>9</v>
      </c>
      <c r="J12" s="32" t="n">
        <v>1</v>
      </c>
      <c r="K12" s="16" t="n">
        <v>70</v>
      </c>
    </row>
    <row r="13" ht="20" customHeight="1">
      <c r="A13" s="8" t="inlineStr">
        <is>
          <t>PALL-01</t>
        </is>
      </c>
      <c r="B13" s="8" t="inlineStr">
        <is>
          <t>Pallavolo Femminile</t>
        </is>
      </c>
      <c r="C13" s="8" t="inlineStr">
        <is>
          <t>Ferrari L.</t>
        </is>
      </c>
      <c r="D13" s="8" t="inlineStr">
        <is>
          <t>Pallavolo</t>
        </is>
      </c>
      <c r="E13" s="8" t="inlineStr">
        <is>
          <t>Lun/Mer/Ven</t>
        </is>
      </c>
      <c r="F13" s="8" t="inlineStr">
        <is>
          <t>19:00-21:00</t>
        </is>
      </c>
      <c r="G13" s="8" t="n">
        <v>10</v>
      </c>
      <c r="H13" s="8" t="n">
        <v>14</v>
      </c>
      <c r="I13" s="11" t="n">
        <v>12</v>
      </c>
      <c r="J13" s="33" t="n">
        <v>2</v>
      </c>
      <c r="K13" s="16" t="n">
        <v>50</v>
      </c>
    </row>
    <row r="14" ht="20" customHeight="1">
      <c r="A14" s="7" t="inlineStr">
        <is>
          <t>ATLE-01</t>
        </is>
      </c>
      <c r="B14" s="7" t="inlineStr">
        <is>
          <t>Atletica Leggera</t>
        </is>
      </c>
      <c r="C14" s="7" t="inlineStr">
        <is>
          <t>Bianchi G.</t>
        </is>
      </c>
      <c r="D14" s="7" t="inlineStr">
        <is>
          <t>Atletica</t>
        </is>
      </c>
      <c r="E14" s="7" t="inlineStr">
        <is>
          <t>Mar/Gio/Sab</t>
        </is>
      </c>
      <c r="F14" s="7" t="inlineStr">
        <is>
          <t>16:30-18:00</t>
        </is>
      </c>
      <c r="G14" s="7" t="n">
        <v>12</v>
      </c>
      <c r="H14" s="7" t="n">
        <v>20</v>
      </c>
      <c r="I14" s="11" t="n">
        <v>17</v>
      </c>
      <c r="J14" s="32" t="n">
        <v>3</v>
      </c>
      <c r="K14" s="16" t="n">
        <v>45</v>
      </c>
    </row>
    <row r="15" ht="20" customHeight="1">
      <c r="A15" s="8" t="inlineStr">
        <is>
          <t>JUDO-01</t>
        </is>
      </c>
      <c r="B15" s="8" t="inlineStr">
        <is>
          <t>Judo — Tutti i livelli</t>
        </is>
      </c>
      <c r="C15" s="8" t="inlineStr">
        <is>
          <t>Mancini A.</t>
        </is>
      </c>
      <c r="D15" s="8" t="inlineStr">
        <is>
          <t>Judo</t>
        </is>
      </c>
      <c r="E15" s="8" t="inlineStr">
        <is>
          <t>Mar/Gio</t>
        </is>
      </c>
      <c r="F15" s="8" t="inlineStr">
        <is>
          <t>18:30-20:00</t>
        </is>
      </c>
      <c r="G15" s="8" t="n">
        <v>6</v>
      </c>
      <c r="H15" s="8" t="n">
        <v>18</v>
      </c>
      <c r="I15" s="12" t="n">
        <v>11</v>
      </c>
      <c r="J15" s="33" t="n">
        <v>7</v>
      </c>
      <c r="K15" s="16" t="n">
        <v>40</v>
      </c>
    </row>
    <row r="16" ht="20" customHeight="1">
      <c r="A16" s="7" t="inlineStr">
        <is>
          <t>CIRC-01</t>
        </is>
      </c>
      <c r="B16" s="7" t="inlineStr">
        <is>
          <t>Ciclismo Amatoriale</t>
        </is>
      </c>
      <c r="C16" s="7" t="inlineStr">
        <is>
          <t>Serra P.</t>
        </is>
      </c>
      <c r="D16" s="7" t="inlineStr">
        <is>
          <t>Ciclismo</t>
        </is>
      </c>
      <c r="E16" s="7" t="inlineStr">
        <is>
          <t>Dom</t>
        </is>
      </c>
      <c r="F16" s="7" t="inlineStr">
        <is>
          <t>08:00-12:00</t>
        </is>
      </c>
      <c r="G16" s="7" t="n">
        <v>3</v>
      </c>
      <c r="H16" s="7" t="n">
        <v>30</v>
      </c>
      <c r="I16" s="11" t="n">
        <v>24</v>
      </c>
      <c r="J16" s="32" t="n">
        <v>6</v>
      </c>
      <c r="K16" s="16" t="n">
        <v>30</v>
      </c>
    </row>
    <row r="17" ht="20" customHeight="1">
      <c r="A17" s="8" t="inlineStr">
        <is>
          <t>GINN-01</t>
        </is>
      </c>
      <c r="B17" s="8" t="inlineStr">
        <is>
          <t>Ginnastica Artistica</t>
        </is>
      </c>
      <c r="C17" s="8" t="inlineStr">
        <is>
          <t>Colombo R.</t>
        </is>
      </c>
      <c r="D17" s="8" t="inlineStr">
        <is>
          <t>Ginnastica</t>
        </is>
      </c>
      <c r="E17" s="8" t="inlineStr">
        <is>
          <t>Lun/Mer/Ven</t>
        </is>
      </c>
      <c r="F17" s="8" t="inlineStr">
        <is>
          <t>16:00-17:30</t>
        </is>
      </c>
      <c r="G17" s="8" t="n">
        <v>9</v>
      </c>
      <c r="H17" s="8" t="n">
        <v>16</v>
      </c>
      <c r="I17" s="11" t="n">
        <v>13</v>
      </c>
      <c r="J17" s="33" t="n">
        <v>3</v>
      </c>
      <c r="K17" s="16" t="n">
        <v>55</v>
      </c>
    </row>
    <row r="19" ht="22" customHeight="1">
      <c r="A19" s="3" t="inlineStr">
        <is>
          <t>RIEPILOGO CORSI</t>
        </is>
      </c>
    </row>
    <row r="20" ht="20" customHeight="1">
      <c r="A20" s="26" t="inlineStr">
        <is>
          <t>Totale Corsi Attivi</t>
        </is>
      </c>
      <c r="B20" s="28" t="n"/>
      <c r="C20" s="28" t="n"/>
      <c r="D20" s="28" t="n"/>
      <c r="E20" s="28" t="n"/>
      <c r="F20" s="28" t="n"/>
      <c r="G20" s="28" t="n"/>
      <c r="H20" s="29" t="n"/>
      <c r="I20" s="35" t="n">
        <v>12</v>
      </c>
      <c r="J20" s="28" t="n"/>
      <c r="K20" s="29" t="n"/>
    </row>
    <row r="21" ht="20" customHeight="1">
      <c r="A21" s="26" t="inlineStr">
        <is>
          <t>Totale Posti Disponibili</t>
        </is>
      </c>
      <c r="B21" s="28" t="n"/>
      <c r="C21" s="28" t="n"/>
      <c r="D21" s="28" t="n"/>
      <c r="E21" s="28" t="n"/>
      <c r="F21" s="28" t="n"/>
      <c r="G21" s="28" t="n"/>
      <c r="H21" s="29" t="n"/>
      <c r="I21" s="35">
        <f>SUM(H6:H17)</f>
        <v/>
      </c>
      <c r="J21" s="28" t="n"/>
      <c r="K21" s="29" t="n"/>
    </row>
    <row r="22" ht="20" customHeight="1">
      <c r="A22" s="26" t="inlineStr">
        <is>
          <t>Totale Iscritti</t>
        </is>
      </c>
      <c r="B22" s="28" t="n"/>
      <c r="C22" s="28" t="n"/>
      <c r="D22" s="28" t="n"/>
      <c r="E22" s="28" t="n"/>
      <c r="F22" s="28" t="n"/>
      <c r="G22" s="28" t="n"/>
      <c r="H22" s="29" t="n"/>
      <c r="I22" s="35">
        <f>SUM(I6:I17)</f>
        <v/>
      </c>
      <c r="J22" s="28" t="n"/>
      <c r="K22" s="29" t="n"/>
    </row>
    <row r="23" ht="20" customHeight="1">
      <c r="A23" s="26" t="inlineStr">
        <is>
          <t>Percentuale Riempimento (%)</t>
        </is>
      </c>
      <c r="B23" s="28" t="n"/>
      <c r="C23" s="28" t="n"/>
      <c r="D23" s="28" t="n"/>
      <c r="E23" s="28" t="n"/>
      <c r="F23" s="28" t="n"/>
      <c r="G23" s="28" t="n"/>
      <c r="H23" s="29" t="n"/>
      <c r="I23" s="35">
        <f>ROUND(SUM(I6:I17)/SUM(H6:H17)*100,1)</f>
        <v/>
      </c>
      <c r="J23" s="28" t="n"/>
      <c r="K23" s="29" t="n"/>
    </row>
    <row r="24" ht="20" customHeight="1">
      <c r="A24" s="26" t="inlineStr">
        <is>
          <t>Entrate Mensili Totali (€)</t>
        </is>
      </c>
      <c r="B24" s="28" t="n"/>
      <c r="C24" s="28" t="n"/>
      <c r="D24" s="28" t="n"/>
      <c r="E24" s="28" t="n"/>
      <c r="F24" s="28" t="n"/>
      <c r="G24" s="28" t="n"/>
      <c r="H24" s="29" t="n"/>
      <c r="I24" s="30">
        <f>SUMPRODUCT(I6:I17,K6:K17)</f>
        <v/>
      </c>
      <c r="J24" s="28" t="n"/>
      <c r="K24" s="29" t="n"/>
    </row>
  </sheetData>
  <mergeCells count="14">
    <mergeCell ref="A1:K1"/>
    <mergeCell ref="A2:K2"/>
    <mergeCell ref="A3:K3"/>
    <mergeCell ref="A19:K19"/>
    <mergeCell ref="A20:H20"/>
    <mergeCell ref="I20:K20"/>
    <mergeCell ref="A21:H21"/>
    <mergeCell ref="I21:K21"/>
    <mergeCell ref="A22:H22"/>
    <mergeCell ref="I22:K22"/>
    <mergeCell ref="A23:H23"/>
    <mergeCell ref="I23:K23"/>
    <mergeCell ref="A24:H24"/>
    <mergeCell ref="I24:K24"/>
  </mergeCells>
  <pageMargins left="0.75" right="0.75" top="1" bottom="1" header="0.5" footer="0.5"/>
  <pageSetup paperSize="9"/>
</worksheet>
</file>

<file path=xl/worksheets/sheet7.xml><?xml version="1.0" encoding="utf-8"?>
<worksheet xmlns="http://schemas.openxmlformats.org/spreadsheetml/2006/main">
  <sheetPr>
    <tabColor rgb="009F1239"/>
    <outlinePr summaryBelow="1" summaryRight="1"/>
    <pageSetUpPr/>
  </sheetPr>
  <dimension ref="A1:K2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16" customWidth="1" min="3" max="3"/>
    <col width="18" customWidth="1" min="4" max="4"/>
    <col width="14" customWidth="1" min="5" max="5"/>
    <col width="18" customWidth="1" min="6" max="6"/>
    <col width="18" customWidth="1" min="7" max="7"/>
    <col width="16" customWidth="1" min="8" max="8"/>
    <col width="16" customWidth="1" min="9" max="9"/>
    <col width="18" customWidth="1" min="10" max="10"/>
    <col width="20" customWidth="1" min="11" max="11"/>
  </cols>
  <sheetData>
    <row r="1" ht="34" customHeight="1">
      <c r="A1" s="18" t="inlineStr">
        <is>
          <t>🔧  GESTIONE IMPIANTI E ATTREZZATURE</t>
        </is>
      </c>
    </row>
    <row r="2" ht="22" customHeight="1">
      <c r="A2" s="19" t="inlineStr">
        <is>
          <t>Registro manutenzioni e scadenze — Anno 2026</t>
        </is>
      </c>
    </row>
    <row r="3" ht="16" customHeight="1">
      <c r="A3" s="14" t="inlineStr">
        <is>
          <t>Aggiornato al: 06/03/2026</t>
        </is>
      </c>
    </row>
    <row r="5" ht="30" customHeight="1">
      <c r="A5" s="6" t="inlineStr">
        <is>
          <t>Codice</t>
        </is>
      </c>
      <c r="B5" s="6" t="inlineStr">
        <is>
          <t>Descrizione</t>
        </is>
      </c>
      <c r="C5" s="6" t="inlineStr">
        <is>
          <t>Categoria</t>
        </is>
      </c>
      <c r="D5" s="6" t="inlineStr">
        <is>
          <t>Luogo/Impianto</t>
        </is>
      </c>
      <c r="E5" s="6" t="inlineStr">
        <is>
          <t>Stato</t>
        </is>
      </c>
      <c r="F5" s="6" t="inlineStr">
        <is>
          <t>Ultima Manutenzione</t>
        </is>
      </c>
      <c r="G5" s="6" t="inlineStr">
        <is>
          <t>Prossima Scadenza</t>
        </is>
      </c>
      <c r="H5" s="6" t="inlineStr">
        <is>
          <t>Giorni al Scadenza</t>
        </is>
      </c>
      <c r="I5" s="6" t="inlineStr">
        <is>
          <t>Responsabile</t>
        </is>
      </c>
      <c r="J5" s="6" t="inlineStr">
        <is>
          <t>Costo Manutenzione (€)</t>
        </is>
      </c>
      <c r="K5" s="6" t="inlineStr">
        <is>
          <t>Note</t>
        </is>
      </c>
    </row>
    <row r="6" ht="20" customHeight="1">
      <c r="A6" s="7" t="inlineStr">
        <is>
          <t>IMP-001</t>
        </is>
      </c>
      <c r="B6" s="7" t="inlineStr">
        <is>
          <t>Rete calcio 11 (coppia)</t>
        </is>
      </c>
      <c r="C6" s="7" t="inlineStr">
        <is>
          <t>Attrezzatura Calcio</t>
        </is>
      </c>
      <c r="D6" s="7" t="inlineStr">
        <is>
          <t>Campo Sportivo</t>
        </is>
      </c>
      <c r="E6" s="36" t="inlineStr">
        <is>
          <t>Buono</t>
        </is>
      </c>
      <c r="F6" s="7" t="inlineStr">
        <is>
          <t>08/05/2025</t>
        </is>
      </c>
      <c r="G6" s="7" t="inlineStr">
        <is>
          <t>04/11/2025</t>
        </is>
      </c>
      <c r="H6" s="10" t="n">
        <v>-122</v>
      </c>
      <c r="I6" s="7" t="inlineStr">
        <is>
          <t>Tecnico Esterno</t>
        </is>
      </c>
      <c r="J6" s="16" t="n">
        <v>540</v>
      </c>
      <c r="K6" s="7" t="inlineStr"/>
    </row>
    <row r="7" ht="20" customHeight="1">
      <c r="A7" s="8" t="inlineStr">
        <is>
          <t>IMP-002</t>
        </is>
      </c>
      <c r="B7" s="8" t="inlineStr">
        <is>
          <t>Porte calcio regolamentari</t>
        </is>
      </c>
      <c r="C7" s="8" t="inlineStr">
        <is>
          <t>Attrezzatura Calcio</t>
        </is>
      </c>
      <c r="D7" s="8" t="inlineStr">
        <is>
          <t>Campo Sportivo</t>
        </is>
      </c>
      <c r="E7" s="10" t="inlineStr">
        <is>
          <t>Fuori servizio</t>
        </is>
      </c>
      <c r="F7" s="8" t="inlineStr">
        <is>
          <t>28/03/2025</t>
        </is>
      </c>
      <c r="G7" s="8" t="inlineStr">
        <is>
          <t>24/09/2025</t>
        </is>
      </c>
      <c r="H7" s="10" t="n">
        <v>-163</v>
      </c>
      <c r="I7" s="8" t="inlineStr">
        <is>
          <t>Serra P.</t>
        </is>
      </c>
      <c r="J7" s="16" t="n">
        <v>378</v>
      </c>
      <c r="K7" s="8" t="inlineStr"/>
    </row>
    <row r="8" ht="20" customHeight="1">
      <c r="A8" s="7" t="inlineStr">
        <is>
          <t>IMP-003</t>
        </is>
      </c>
      <c r="B8" s="7" t="inlineStr">
        <is>
          <t>Cronometro omologato</t>
        </is>
      </c>
      <c r="C8" s="7" t="inlineStr">
        <is>
          <t>Elettronica</t>
        </is>
      </c>
      <c r="D8" s="7" t="inlineStr">
        <is>
          <t>Sala Gare</t>
        </is>
      </c>
      <c r="E8" s="37" t="inlineStr">
        <is>
          <t>Da revisionare</t>
        </is>
      </c>
      <c r="F8" s="7" t="inlineStr">
        <is>
          <t>10/03/2025</t>
        </is>
      </c>
      <c r="G8" s="7" t="inlineStr">
        <is>
          <t>10/03/2027</t>
        </is>
      </c>
      <c r="H8" s="7" t="n">
        <v>369</v>
      </c>
      <c r="I8" s="7" t="inlineStr">
        <is>
          <t>Tecnico Esterno</t>
        </is>
      </c>
      <c r="J8" s="16" t="n">
        <v>739</v>
      </c>
      <c r="K8" s="7" t="inlineStr"/>
    </row>
    <row r="9" ht="20" customHeight="1">
      <c r="A9" s="8" t="inlineStr">
        <is>
          <t>IMP-004</t>
        </is>
      </c>
      <c r="B9" s="8" t="inlineStr">
        <is>
          <t>Tabellone segnapunti</t>
        </is>
      </c>
      <c r="C9" s="8" t="inlineStr">
        <is>
          <t>Elettronica</t>
        </is>
      </c>
      <c r="D9" s="8" t="inlineStr">
        <is>
          <t>Palazzetto</t>
        </is>
      </c>
      <c r="E9" s="11" t="inlineStr">
        <is>
          <t>Sufficiente</t>
        </is>
      </c>
      <c r="F9" s="8" t="inlineStr">
        <is>
          <t>05/04/2025</t>
        </is>
      </c>
      <c r="G9" s="8" t="inlineStr">
        <is>
          <t>04/07/2025</t>
        </is>
      </c>
      <c r="H9" s="10" t="n">
        <v>-245</v>
      </c>
      <c r="I9" s="8" t="inlineStr">
        <is>
          <t>Manut. Comunale</t>
        </is>
      </c>
      <c r="J9" s="16" t="n">
        <v>366</v>
      </c>
      <c r="K9" s="8" t="inlineStr"/>
    </row>
    <row r="10" ht="20" customHeight="1">
      <c r="A10" s="7" t="inlineStr">
        <is>
          <t>IMP-005</t>
        </is>
      </c>
      <c r="B10" s="7" t="inlineStr">
        <is>
          <t>Canestri basket (coppia)</t>
        </is>
      </c>
      <c r="C10" s="7" t="inlineStr">
        <is>
          <t>Attrezzatura Basket</t>
        </is>
      </c>
      <c r="D10" s="7" t="inlineStr">
        <is>
          <t>Palazzetto</t>
        </is>
      </c>
      <c r="E10" s="12" t="inlineStr">
        <is>
          <t>Ottimo</t>
        </is>
      </c>
      <c r="F10" s="7" t="inlineStr">
        <is>
          <t>04/06/2025</t>
        </is>
      </c>
      <c r="G10" s="7" t="inlineStr">
        <is>
          <t>04/06/2027</t>
        </is>
      </c>
      <c r="H10" s="7" t="n">
        <v>455</v>
      </c>
      <c r="I10" s="7" t="inlineStr">
        <is>
          <t>Serra P.</t>
        </is>
      </c>
      <c r="J10" s="16" t="n">
        <v>743</v>
      </c>
      <c r="K10" s="7" t="inlineStr"/>
    </row>
    <row r="11" ht="20" customHeight="1">
      <c r="A11" s="8" t="inlineStr">
        <is>
          <t>IMP-006</t>
        </is>
      </c>
      <c r="B11" s="8" t="inlineStr">
        <is>
          <t>Rete pallavolo regolamentare</t>
        </is>
      </c>
      <c r="C11" s="8" t="inlineStr">
        <is>
          <t>Attrezzatura Pallavolo</t>
        </is>
      </c>
      <c r="D11" s="8" t="inlineStr">
        <is>
          <t>Palestra Comunale</t>
        </is>
      </c>
      <c r="E11" s="11" t="inlineStr">
        <is>
          <t>Sufficiente</t>
        </is>
      </c>
      <c r="F11" s="8" t="inlineStr">
        <is>
          <t>21/07/2025</t>
        </is>
      </c>
      <c r="G11" s="8" t="inlineStr">
        <is>
          <t>21/07/2026</t>
        </is>
      </c>
      <c r="H11" s="8" t="n">
        <v>137</v>
      </c>
      <c r="I11" s="8" t="inlineStr">
        <is>
          <t>Serra P.</t>
        </is>
      </c>
      <c r="J11" s="16" t="n">
        <v>747</v>
      </c>
      <c r="K11" s="8" t="inlineStr"/>
    </row>
    <row r="12" ht="20" customHeight="1">
      <c r="A12" s="7" t="inlineStr">
        <is>
          <t>IMP-007</t>
        </is>
      </c>
      <c r="B12" s="7" t="inlineStr">
        <is>
          <t>Trampolino ginnastica</t>
        </is>
      </c>
      <c r="C12" s="7" t="inlineStr">
        <is>
          <t>Attrezzatura Ginnastica</t>
        </is>
      </c>
      <c r="D12" s="7" t="inlineStr">
        <is>
          <t>Palestra Comunale</t>
        </is>
      </c>
      <c r="E12" s="12" t="inlineStr">
        <is>
          <t>Ottimo</t>
        </is>
      </c>
      <c r="F12" s="7" t="inlineStr">
        <is>
          <t>22/10/2025</t>
        </is>
      </c>
      <c r="G12" s="7" t="inlineStr">
        <is>
          <t>20/01/2026</t>
        </is>
      </c>
      <c r="H12" s="10" t="n">
        <v>-45</v>
      </c>
      <c r="I12" s="7" t="inlineStr">
        <is>
          <t>Tecnico Esterno</t>
        </is>
      </c>
      <c r="J12" s="16" t="n">
        <v>341</v>
      </c>
      <c r="K12" s="7" t="inlineStr"/>
    </row>
    <row r="13" ht="20" customHeight="1">
      <c r="A13" s="8" t="inlineStr">
        <is>
          <t>IMP-008</t>
        </is>
      </c>
      <c r="B13" s="8" t="inlineStr">
        <is>
          <t>Tapis roulant professionale</t>
        </is>
      </c>
      <c r="C13" s="8" t="inlineStr">
        <is>
          <t>Fitness</t>
        </is>
      </c>
      <c r="D13" s="8" t="inlineStr">
        <is>
          <t>Sala Fitness</t>
        </is>
      </c>
      <c r="E13" s="11" t="inlineStr">
        <is>
          <t>Sufficiente</t>
        </is>
      </c>
      <c r="F13" s="8" t="inlineStr">
        <is>
          <t>07/11/2025</t>
        </is>
      </c>
      <c r="G13" s="8" t="inlineStr">
        <is>
          <t>05/02/2026</t>
        </is>
      </c>
      <c r="H13" s="10" t="n">
        <v>-29</v>
      </c>
      <c r="I13" s="8" t="inlineStr">
        <is>
          <t>Rossi M.</t>
        </is>
      </c>
      <c r="J13" s="16" t="n">
        <v>719</v>
      </c>
      <c r="K13" s="8" t="inlineStr"/>
    </row>
    <row r="14" ht="20" customHeight="1">
      <c r="A14" s="7" t="inlineStr">
        <is>
          <t>IMP-009</t>
        </is>
      </c>
      <c r="B14" s="7" t="inlineStr">
        <is>
          <t>Biciclette spinning (10 pz)</t>
        </is>
      </c>
      <c r="C14" s="7" t="inlineStr">
        <is>
          <t>Fitness</t>
        </is>
      </c>
      <c r="D14" s="7" t="inlineStr">
        <is>
          <t>Sala Fitness</t>
        </is>
      </c>
      <c r="E14" s="10" t="inlineStr">
        <is>
          <t>Fuori servizio</t>
        </is>
      </c>
      <c r="F14" s="7" t="inlineStr">
        <is>
          <t>13/09/2025</t>
        </is>
      </c>
      <c r="G14" s="7" t="inlineStr">
        <is>
          <t>12/03/2026</t>
        </is>
      </c>
      <c r="H14" s="11" t="n">
        <v>6</v>
      </c>
      <c r="I14" s="7" t="inlineStr">
        <is>
          <t>Tecnico Esterno</t>
        </is>
      </c>
      <c r="J14" s="16" t="n">
        <v>377</v>
      </c>
      <c r="K14" s="7" t="inlineStr"/>
    </row>
    <row r="15" ht="20" customHeight="1">
      <c r="A15" s="8" t="inlineStr">
        <is>
          <t>IMP-010</t>
        </is>
      </c>
      <c r="B15" s="8" t="inlineStr">
        <is>
          <t>Sistema audio amplificazione</t>
        </is>
      </c>
      <c r="C15" s="8" t="inlineStr">
        <is>
          <t>Elettronica</t>
        </is>
      </c>
      <c r="D15" s="8" t="inlineStr">
        <is>
          <t>Palazzetto</t>
        </is>
      </c>
      <c r="E15" s="10" t="inlineStr">
        <is>
          <t>Fuori servizio</t>
        </is>
      </c>
      <c r="F15" s="8" t="inlineStr">
        <is>
          <t>21/02/2026</t>
        </is>
      </c>
      <c r="G15" s="8" t="inlineStr">
        <is>
          <t>21/02/2027</t>
        </is>
      </c>
      <c r="H15" s="8" t="n">
        <v>352</v>
      </c>
      <c r="I15" s="8" t="inlineStr">
        <is>
          <t>Tecnico Esterno</t>
        </is>
      </c>
      <c r="J15" s="16" t="n">
        <v>618</v>
      </c>
      <c r="K15" s="8" t="inlineStr"/>
    </row>
    <row r="16" ht="20" customHeight="1">
      <c r="A16" s="7" t="inlineStr">
        <is>
          <t>IMP-011</t>
        </is>
      </c>
      <c r="B16" s="7" t="inlineStr">
        <is>
          <t>Irrigazione automatica campo</t>
        </is>
      </c>
      <c r="C16" s="7" t="inlineStr">
        <is>
          <t>Impianto Idraulico</t>
        </is>
      </c>
      <c r="D16" s="7" t="inlineStr">
        <is>
          <t>Campo Sportivo</t>
        </is>
      </c>
      <c r="E16" s="36" t="inlineStr">
        <is>
          <t>Buono</t>
        </is>
      </c>
      <c r="F16" s="7" t="inlineStr">
        <is>
          <t>07/08/2025</t>
        </is>
      </c>
      <c r="G16" s="7" t="inlineStr">
        <is>
          <t>07/08/2027</t>
        </is>
      </c>
      <c r="H16" s="7" t="n">
        <v>519</v>
      </c>
      <c r="I16" s="7" t="inlineStr">
        <is>
          <t>Rossi M.</t>
        </is>
      </c>
      <c r="J16" s="16" t="n">
        <v>83</v>
      </c>
      <c r="K16" s="7" t="inlineStr"/>
    </row>
    <row r="17" ht="20" customHeight="1">
      <c r="A17" s="8" t="inlineStr">
        <is>
          <t>IMP-012</t>
        </is>
      </c>
      <c r="B17" s="8" t="inlineStr">
        <is>
          <t>Impianto luci campo notturno</t>
        </is>
      </c>
      <c r="C17" s="8" t="inlineStr">
        <is>
          <t>Impianto Elettrico</t>
        </is>
      </c>
      <c r="D17" s="8" t="inlineStr">
        <is>
          <t>Campo Sportivo</t>
        </is>
      </c>
      <c r="E17" s="12" t="inlineStr">
        <is>
          <t>Ottimo</t>
        </is>
      </c>
      <c r="F17" s="8" t="inlineStr">
        <is>
          <t>22/08/2025</t>
        </is>
      </c>
      <c r="G17" s="8" t="inlineStr">
        <is>
          <t>20/11/2025</t>
        </is>
      </c>
      <c r="H17" s="10" t="n">
        <v>-106</v>
      </c>
      <c r="I17" s="8" t="inlineStr">
        <is>
          <t>Ferrari L.</t>
        </is>
      </c>
      <c r="J17" s="16" t="n">
        <v>145</v>
      </c>
      <c r="K17" s="8" t="inlineStr"/>
    </row>
    <row r="18" ht="20" customHeight="1">
      <c r="A18" s="7" t="inlineStr">
        <is>
          <t>IMP-013</t>
        </is>
      </c>
      <c r="B18" s="7" t="inlineStr">
        <is>
          <t>Spogliatoi — Caldaia ACS</t>
        </is>
      </c>
      <c r="C18" s="7" t="inlineStr">
        <is>
          <t>Impianto Termico</t>
        </is>
      </c>
      <c r="D18" s="7" t="inlineStr">
        <is>
          <t>Spogliatoi</t>
        </is>
      </c>
      <c r="E18" s="12" t="inlineStr">
        <is>
          <t>Ottimo</t>
        </is>
      </c>
      <c r="F18" s="7" t="inlineStr">
        <is>
          <t>25/12/2025</t>
        </is>
      </c>
      <c r="G18" s="7" t="inlineStr">
        <is>
          <t>25/12/2026</t>
        </is>
      </c>
      <c r="H18" s="7" t="n">
        <v>294</v>
      </c>
      <c r="I18" s="7" t="inlineStr">
        <is>
          <t>Rossi M.</t>
        </is>
      </c>
      <c r="J18" s="16" t="n">
        <v>469</v>
      </c>
      <c r="K18" s="7" t="inlineStr"/>
    </row>
    <row r="19" ht="20" customHeight="1">
      <c r="A19" s="8" t="inlineStr">
        <is>
          <t>IMP-014</t>
        </is>
      </c>
      <c r="B19" s="8" t="inlineStr">
        <is>
          <t>Defibrillatore DAE</t>
        </is>
      </c>
      <c r="C19" s="8" t="inlineStr">
        <is>
          <t>Sicurezza</t>
        </is>
      </c>
      <c r="D19" s="8" t="inlineStr">
        <is>
          <t>Sede ASD</t>
        </is>
      </c>
      <c r="E19" s="36" t="inlineStr">
        <is>
          <t>Buono</t>
        </is>
      </c>
      <c r="F19" s="8" t="inlineStr">
        <is>
          <t>06/10/2025</t>
        </is>
      </c>
      <c r="G19" s="8" t="inlineStr">
        <is>
          <t>06/10/2026</t>
        </is>
      </c>
      <c r="H19" s="8" t="n">
        <v>214</v>
      </c>
      <c r="I19" s="8" t="inlineStr">
        <is>
          <t>Ferrari L.</t>
        </is>
      </c>
      <c r="J19" s="16" t="n">
        <v>743</v>
      </c>
      <c r="K19" s="8" t="inlineStr"/>
    </row>
    <row r="20" ht="20" customHeight="1">
      <c r="A20" s="7" t="inlineStr">
        <is>
          <t>IMP-015</t>
        </is>
      </c>
      <c r="B20" s="7" t="inlineStr">
        <is>
          <t>Estintori (kit 8 pz)</t>
        </is>
      </c>
      <c r="C20" s="7" t="inlineStr">
        <is>
          <t>Sicurezza</t>
        </is>
      </c>
      <c r="D20" s="7" t="inlineStr">
        <is>
          <t>Sede ASD</t>
        </is>
      </c>
      <c r="E20" s="37" t="inlineStr">
        <is>
          <t>Da revisionare</t>
        </is>
      </c>
      <c r="F20" s="7" t="inlineStr">
        <is>
          <t>27/03/2025</t>
        </is>
      </c>
      <c r="G20" s="7" t="inlineStr">
        <is>
          <t>27/03/2027</t>
        </is>
      </c>
      <c r="H20" s="7" t="n">
        <v>386</v>
      </c>
      <c r="I20" s="7" t="inlineStr">
        <is>
          <t>Serra P.</t>
        </is>
      </c>
      <c r="J20" s="16" t="n">
        <v>534</v>
      </c>
      <c r="K20" s="7" t="inlineStr"/>
    </row>
  </sheetData>
  <mergeCells count="3">
    <mergeCell ref="A1:K1"/>
    <mergeCell ref="A2:K2"/>
    <mergeCell ref="A3:K3"/>
  </mergeCells>
  <dataValidations count="1">
    <dataValidation sqref="E6:E20" showErrorMessage="1" showInputMessage="1" allowBlank="1" type="list">
      <formula1>"Ottimo,Buono,Sufficiente,Da revisionare,Fuori servizio"</formula1>
    </dataValidation>
  </dataValidations>
  <pageMargins left="0.75" right="0.75" top="1" bottom="1" header="0.5" footer="0.5"/>
  <pageSetup paperSize="9"/>
</worksheet>
</file>

<file path=xl/worksheets/sheet8.xml><?xml version="1.0" encoding="utf-8"?>
<worksheet xmlns="http://schemas.openxmlformats.org/spreadsheetml/2006/main">
  <sheetPr>
    <tabColor rgb="001D4ED8"/>
    <outlinePr summaryBelow="1" summaryRight="1"/>
    <pageSetUpPr/>
  </sheetPr>
  <dimension ref="A1:C3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60" customWidth="1" min="3" max="3"/>
  </cols>
  <sheetData>
    <row r="1" ht="42" customHeight="1">
      <c r="A1" s="13" t="inlineStr">
        <is>
          <t>📖  GUIDA ALL'UTILIZZO — GESTIONE ASD</t>
        </is>
      </c>
    </row>
    <row r="2" ht="20" customHeight="1">
      <c r="A2" s="38" t="inlineStr">
        <is>
          <t>Versione 2026 — Aggiornato al 06/03/2026</t>
        </is>
      </c>
    </row>
    <row r="4" ht="24" customHeight="1">
      <c r="A4" s="39" t="inlineStr">
        <is>
          <t>DASHBOARD</t>
        </is>
      </c>
    </row>
    <row r="5" ht="30" customHeight="1">
      <c r="B5" s="26" t="inlineStr">
        <is>
          <t>Scopo</t>
        </is>
      </c>
      <c r="C5" s="15" t="inlineStr">
        <is>
          <t>Visualizzazione sintetica degli indicatori chiave dell'associazione. Consultare prima di ogni riunione di consiglio.</t>
        </is>
      </c>
    </row>
    <row r="6" ht="30" customHeight="1">
      <c r="B6" s="26" t="inlineStr">
        <is>
          <t>KPI</t>
        </is>
      </c>
      <c r="C6" s="15" t="inlineStr">
        <is>
          <t>I 4 riquadri in alto mostrano soci totali, soci in regola, eventi del mese e entrate mensili.</t>
        </is>
      </c>
    </row>
    <row r="7" ht="30" customHeight="1">
      <c r="B7" s="26" t="inlineStr">
        <is>
          <t>Avvisi</t>
        </is>
      </c>
      <c r="C7" s="15" t="inlineStr">
        <is>
          <t>La sezione avvisi evidenzia in rosso le scadenze urgenti (entro 10 giorni), in giallo quelle imminenti.</t>
        </is>
      </c>
    </row>
    <row r="9" ht="24" customHeight="1">
      <c r="A9" s="39" t="inlineStr">
        <is>
          <t>ANAGRAFICA SOCI</t>
        </is>
      </c>
    </row>
    <row r="10" ht="30" customHeight="1">
      <c r="B10" s="26" t="inlineStr">
        <is>
          <t>Inserimento</t>
        </is>
      </c>
      <c r="C10" s="15" t="inlineStr">
        <is>
          <t>Aggiungere i dati del socio nelle colonne dalla A alla N. Il Codice Fiscale deve essere univoco.</t>
        </is>
      </c>
    </row>
    <row r="11" ht="30" customHeight="1">
      <c r="B11" s="26" t="inlineStr">
        <is>
          <t>Stato Pagamento</t>
        </is>
      </c>
      <c r="C11" s="15" t="inlineStr">
        <is>
          <t>Usare il menu a tendina nella colonna M: Pagato / In attesa / Scaduto / Esonerato.</t>
        </is>
      </c>
    </row>
    <row r="12" ht="30" customHeight="1">
      <c r="B12" s="26" t="inlineStr">
        <is>
          <t>Scadenza Tessera</t>
        </is>
      </c>
      <c r="C12" s="15" t="inlineStr">
        <is>
          <t>Inserire la data di scadenza nella colonna K. La dashboard segnala automaticamente le scadenze vicine.</t>
        </is>
      </c>
    </row>
    <row r="13" ht="30" customHeight="1">
      <c r="B13" s="26" t="inlineStr">
        <is>
          <t>Disciplina</t>
        </is>
      </c>
      <c r="C13" s="15" t="inlineStr">
        <is>
          <t>Selezionare la disciplina dal menu a tendina nella colonna H.</t>
        </is>
      </c>
    </row>
    <row r="15" ht="24" customHeight="1">
      <c r="A15" s="39" t="inlineStr">
        <is>
          <t>GESTIONE QUOTE</t>
        </is>
      </c>
    </row>
    <row r="16" ht="30" customHeight="1">
      <c r="B16" s="26" t="inlineStr">
        <is>
          <t>Nuova Ricevuta</t>
        </is>
      </c>
      <c r="C16" s="15" t="inlineStr">
        <is>
          <t>Ogni riga corrisponde a un pagamento. Assegnare un numero ricevuta progressivo.</t>
        </is>
      </c>
    </row>
    <row r="17" ht="30" customHeight="1">
      <c r="B17" s="26" t="inlineStr">
        <is>
          <t>Metodo Pagamento</t>
        </is>
      </c>
      <c r="C17" s="15" t="inlineStr">
        <is>
          <t>Selezionare dal menu: Contanti / Bonifico / POS-Carta / Assegno / Online.</t>
        </is>
      </c>
    </row>
    <row r="18" ht="30" customHeight="1">
      <c r="B18" s="26" t="inlineStr">
        <is>
          <t>Totale</t>
        </is>
      </c>
      <c r="C18" s="15" t="inlineStr">
        <is>
          <t>La riga 48 calcola automaticamente il totale degli importi ricevuti.</t>
        </is>
      </c>
    </row>
    <row r="20" ht="24" customHeight="1">
      <c r="A20" s="39" t="inlineStr">
        <is>
          <t>CALENDARIO ATTIVITÀ</t>
        </is>
      </c>
    </row>
    <row r="21" ht="30" customHeight="1">
      <c r="B21" s="26" t="inlineStr">
        <is>
          <t>Nuovo Evento</t>
        </is>
      </c>
      <c r="C21" s="15" t="inlineStr">
        <is>
          <t>Inserire data, orario, tipo evento e responsabile per ogni attività pianificata.</t>
        </is>
      </c>
    </row>
    <row r="22" ht="30" customHeight="1">
      <c r="B22" s="26" t="inlineStr">
        <is>
          <t>Stato Evento</t>
        </is>
      </c>
      <c r="C22" s="15" t="inlineStr">
        <is>
          <t>Aggiornare lo stato (Programmato → Confermato → In corso → Completato).</t>
        </is>
      </c>
    </row>
    <row r="23" ht="30" customHeight="1">
      <c r="B23" s="26" t="inlineStr">
        <is>
          <t>Partecipanti</t>
        </is>
      </c>
      <c r="C23" s="15" t="inlineStr">
        <is>
          <t>Inserire i partecipanti effettivi a evento concluso per monitorare la frequenza.</t>
        </is>
      </c>
    </row>
    <row r="25" ht="24" customHeight="1">
      <c r="A25" s="39" t="inlineStr">
        <is>
          <t>BUDGET E BILANCIO</t>
        </is>
      </c>
    </row>
    <row r="26" ht="30" customHeight="1">
      <c r="B26" s="26" t="inlineStr">
        <is>
          <t>Entrate</t>
        </is>
      </c>
      <c r="C26" s="15" t="inlineStr">
        <is>
          <t>Inserire mensilmente le quote soci incassate, i contributi ricevuti e i proventi extra.</t>
        </is>
      </c>
    </row>
    <row r="27" ht="30" customHeight="1">
      <c r="B27" s="26" t="inlineStr">
        <is>
          <t>Uscite</t>
        </is>
      </c>
      <c r="C27" s="15" t="inlineStr">
        <is>
          <t>Compilare le spese di gestione (affitti, utenze, amministrazione) e le spese sportive.</t>
        </is>
      </c>
    </row>
    <row r="28" ht="30" customHeight="1">
      <c r="B28" s="26" t="inlineStr">
        <is>
          <t>Grafico</t>
        </is>
      </c>
      <c r="C28" s="15" t="inlineStr">
        <is>
          <t>Il grafico in basso confronta visivamente entrate e saldo mensile per tutto l'anno.</t>
        </is>
      </c>
    </row>
    <row r="29" ht="30" customHeight="1">
      <c r="B29" s="26" t="inlineStr">
        <is>
          <t>Indicatori</t>
        </is>
      </c>
      <c r="C29" s="15" t="inlineStr">
        <is>
          <t>La sezione indicatori calcola automaticamente totali, medie e percentuale di copertura spese.</t>
        </is>
      </c>
    </row>
    <row r="31" ht="24" customHeight="1">
      <c r="A31" s="39" t="inlineStr">
        <is>
          <t>ISCRIZIONI CORSI</t>
        </is>
      </c>
    </row>
    <row r="32" ht="30" customHeight="1">
      <c r="B32" s="26" t="inlineStr">
        <is>
          <t>Corsi</t>
        </is>
      </c>
      <c r="C32" s="15" t="inlineStr">
        <is>
          <t>Ogni riga rappresenta un corso attivo. Aggiornare il campo Iscritti Attuali periodicamente.</t>
        </is>
      </c>
    </row>
    <row r="33" ht="30" customHeight="1">
      <c r="B33" s="26" t="inlineStr">
        <is>
          <t>Capienza</t>
        </is>
      </c>
      <c r="C33" s="15" t="inlineStr">
        <is>
          <t>Il colore della cella Iscritti segnala: verde = posti disponibili, giallo = quasi pieno, rosso = al completo.</t>
        </is>
      </c>
    </row>
    <row r="34" ht="30" customHeight="1">
      <c r="B34" s="26" t="inlineStr">
        <is>
          <t>Riepilogo</t>
        </is>
      </c>
      <c r="C34" s="15" t="inlineStr">
        <is>
          <t>La sezione in basso calcola automaticamente le entrate mensili totali dai corsi.</t>
        </is>
      </c>
    </row>
    <row r="36" ht="24" customHeight="1">
      <c r="A36" s="39" t="inlineStr">
        <is>
          <t>IMPIANTI E ATTREZZATURE</t>
        </is>
      </c>
    </row>
    <row r="37" ht="30" customHeight="1">
      <c r="B37" s="26" t="inlineStr">
        <is>
          <t>Registro</t>
        </is>
      </c>
      <c r="C37" s="15" t="inlineStr">
        <is>
          <t>Tenere aggiornato lo stato di ogni attrezzatura e la data dell'ultima manutenzione.</t>
        </is>
      </c>
    </row>
    <row r="38" ht="30" customHeight="1">
      <c r="B38" s="26" t="inlineStr">
        <is>
          <t>Scadenze</t>
        </is>
      </c>
      <c r="C38" s="15" t="inlineStr">
        <is>
          <t>La colonna 'Giorni al Scadenza' evidenzia in rosso le scadenze passate, in giallo quelle entro 30 giorni.</t>
        </is>
      </c>
    </row>
    <row r="39" ht="30" customHeight="1">
      <c r="B39" s="26" t="inlineStr">
        <is>
          <t>Costi</t>
        </is>
      </c>
      <c r="C39" s="15" t="inlineStr">
        <is>
          <t>Registrare il costo di ogni intervento per monitorare le spese di manutenzione annuali.</t>
        </is>
      </c>
    </row>
  </sheetData>
  <mergeCells count="9">
    <mergeCell ref="A1:C1"/>
    <mergeCell ref="A2:C2"/>
    <mergeCell ref="A4:C4"/>
    <mergeCell ref="A9:C9"/>
    <mergeCell ref="A15:C15"/>
    <mergeCell ref="A20:C20"/>
    <mergeCell ref="A25:C25"/>
    <mergeCell ref="A31:C31"/>
    <mergeCell ref="A36:C3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374151"/>
    <outlinePr summaryBelow="1" summaryRight="1"/>
    <pageSetUpPr/>
  </sheetPr>
  <dimension ref="A1:D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24" customWidth="1" min="3" max="3"/>
    <col width="40" customWidth="1" min="4" max="4"/>
  </cols>
  <sheetData>
    <row r="1" ht="38" customHeight="1">
      <c r="A1" s="40" t="inlineStr">
        <is>
          <t>⚙️  PARAMETRI CONFIGURAZIONE ASD</t>
        </is>
      </c>
    </row>
    <row r="2" ht="20" customHeight="1">
      <c r="A2" s="38" t="inlineStr">
        <is>
          <t>Impostazioni generali — Anno 2026</t>
        </is>
      </c>
    </row>
    <row r="4" ht="26" customHeight="1">
      <c r="B4" s="6" t="inlineStr">
        <is>
          <t>Parametro</t>
        </is>
      </c>
      <c r="C4" s="6" t="inlineStr">
        <is>
          <t>Valore</t>
        </is>
      </c>
      <c r="D4" s="6" t="inlineStr">
        <is>
          <t>Descrizione</t>
        </is>
      </c>
    </row>
    <row r="5" ht="20" customHeight="1">
      <c r="B5" s="15" t="inlineStr">
        <is>
          <t>Nome Associazione</t>
        </is>
      </c>
      <c r="C5" s="41" t="inlineStr">
        <is>
          <t>A.S.D. Nome Associazione</t>
        </is>
      </c>
      <c r="D5" s="42" t="inlineStr">
        <is>
          <t>Denominazione ufficiale dell'associazione</t>
        </is>
      </c>
    </row>
    <row r="6" ht="20" customHeight="1">
      <c r="B6" s="17" t="inlineStr">
        <is>
          <t>Codice Fiscale ASD</t>
        </is>
      </c>
      <c r="C6" s="41" t="inlineStr">
        <is>
          <t>XXXXXXXXXXXXXXXXXX</t>
        </is>
      </c>
      <c r="D6" s="43" t="inlineStr">
        <is>
          <t>Codice fiscale associazione</t>
        </is>
      </c>
    </row>
    <row r="7" ht="20" customHeight="1">
      <c r="B7" s="15" t="inlineStr">
        <is>
          <t>Sede Legale</t>
        </is>
      </c>
      <c r="C7" s="41" t="inlineStr">
        <is>
          <t>Via Esempio, 1 — Città (XX)</t>
        </is>
      </c>
      <c r="D7" s="42" t="inlineStr">
        <is>
          <t>Indirizzo sede legale</t>
        </is>
      </c>
    </row>
    <row r="8" ht="20" customHeight="1">
      <c r="B8" s="17" t="inlineStr">
        <is>
          <t>Telefono Sede</t>
        </is>
      </c>
      <c r="C8" s="41" t="inlineStr">
        <is>
          <t>+39 0XX XXXXXXX</t>
        </is>
      </c>
      <c r="D8" s="43" t="inlineStr">
        <is>
          <t>Numero di telefono principale</t>
        </is>
      </c>
    </row>
    <row r="9" ht="20" customHeight="1">
      <c r="B9" s="15" t="inlineStr">
        <is>
          <t>Email Ufficiale</t>
        </is>
      </c>
      <c r="C9" s="41" t="inlineStr">
        <is>
          <t>info@asd-nome.it</t>
        </is>
      </c>
      <c r="D9" s="42" t="inlineStr">
        <is>
          <t>Indirizzo email ufficiale</t>
        </is>
      </c>
    </row>
    <row r="10" ht="20" customHeight="1">
      <c r="B10" s="17" t="inlineStr">
        <is>
          <t>Federazione di Affiliazione</t>
        </is>
      </c>
      <c r="C10" s="41" t="inlineStr">
        <is>
          <t>FIGC / FIN / FIP</t>
        </is>
      </c>
      <c r="D10" s="43" t="inlineStr">
        <is>
          <t>Ente di affiliazione sportiva</t>
        </is>
      </c>
    </row>
    <row r="11" ht="20" customHeight="1">
      <c r="B11" s="15" t="inlineStr">
        <is>
          <t>Numero Affiliazione</t>
        </is>
      </c>
      <c r="C11" s="41" t="inlineStr">
        <is>
          <t>XXXXXX</t>
        </is>
      </c>
      <c r="D11" s="42" t="inlineStr">
        <is>
          <t>Codice affiliazione federale</t>
        </is>
      </c>
    </row>
    <row r="12" ht="20" customHeight="1">
      <c r="B12" s="17" t="inlineStr">
        <is>
          <t>Anno Sportivo</t>
        </is>
      </c>
      <c r="C12" s="41" t="inlineStr">
        <is>
          <t>2026/2027</t>
        </is>
      </c>
      <c r="D12" s="43" t="inlineStr">
        <is>
          <t>Anno sportivo corrente</t>
        </is>
      </c>
    </row>
    <row r="13" ht="20" customHeight="1">
      <c r="B13" s="15" t="inlineStr">
        <is>
          <t>Quota Ordinaria Annuale (€)</t>
        </is>
      </c>
      <c r="C13" s="41" t="inlineStr">
        <is>
          <t>100,00</t>
        </is>
      </c>
      <c r="D13" s="42" t="inlineStr">
        <is>
          <t>Quota associativa standard</t>
        </is>
      </c>
    </row>
    <row r="14" ht="20" customHeight="1">
      <c r="B14" s="17" t="inlineStr">
        <is>
          <t>Quota Ridotta (€)</t>
        </is>
      </c>
      <c r="C14" s="41" t="inlineStr">
        <is>
          <t>50,00</t>
        </is>
      </c>
      <c r="D14" s="43" t="inlineStr">
        <is>
          <t>Quota per under 18 / over 65</t>
        </is>
      </c>
    </row>
    <row r="15" ht="20" customHeight="1">
      <c r="B15" s="15" t="inlineStr">
        <is>
          <t>Quota Familiare (€)</t>
        </is>
      </c>
      <c r="C15" s="41" t="inlineStr">
        <is>
          <t>150,00</t>
        </is>
      </c>
      <c r="D15" s="42" t="inlineStr">
        <is>
          <t>Quota per nucleo familiare</t>
        </is>
      </c>
    </row>
    <row r="16" ht="20" customHeight="1">
      <c r="B16" s="17" t="inlineStr">
        <is>
          <t>Giorni Preavviso Scadenza</t>
        </is>
      </c>
      <c r="C16" s="41" t="inlineStr">
        <is>
          <t>30</t>
        </is>
      </c>
      <c r="D16" s="43" t="inlineStr">
        <is>
          <t>Giorni prima per avvisi scadenza tessera</t>
        </is>
      </c>
    </row>
    <row r="17" ht="20" customHeight="1">
      <c r="B17" s="15" t="inlineStr">
        <is>
          <t>Soglia Allerta Pagamenti</t>
        </is>
      </c>
      <c r="C17" s="41" t="inlineStr">
        <is>
          <t>20</t>
        </is>
      </c>
      <c r="D17" s="42" t="inlineStr">
        <is>
          <t>Percentuale soci non in regola per allerta</t>
        </is>
      </c>
    </row>
    <row r="18" ht="20" customHeight="1">
      <c r="B18" s="17" t="inlineStr">
        <is>
          <t>Presidente</t>
        </is>
      </c>
      <c r="C18" s="41" t="inlineStr">
        <is>
          <t>Nome Cognome</t>
        </is>
      </c>
      <c r="D18" s="43" t="inlineStr">
        <is>
          <t>Presidente in carica</t>
        </is>
      </c>
    </row>
    <row r="19" ht="20" customHeight="1">
      <c r="B19" s="15" t="inlineStr">
        <is>
          <t>Segretario</t>
        </is>
      </c>
      <c r="C19" s="41" t="inlineStr">
        <is>
          <t>Nome Cognome</t>
        </is>
      </c>
      <c r="D19" s="42" t="inlineStr">
        <is>
          <t>Segretario/a in carica</t>
        </is>
      </c>
    </row>
    <row r="20" ht="20" customHeight="1">
      <c r="B20" s="17" t="inlineStr">
        <is>
          <t>Direttore Sportivo</t>
        </is>
      </c>
      <c r="C20" s="41" t="inlineStr">
        <is>
          <t>Nome Cognome</t>
        </is>
      </c>
      <c r="D20" s="43" t="inlineStr">
        <is>
          <t>Direttore sportivo</t>
        </is>
      </c>
    </row>
    <row r="21" ht="20" customHeight="1">
      <c r="B21" s="15" t="inlineStr">
        <is>
          <t>Tesoriere</t>
        </is>
      </c>
      <c r="C21" s="41" t="inlineStr">
        <is>
          <t>Nome Cognome</t>
        </is>
      </c>
      <c r="D21" s="42" t="inlineStr">
        <is>
          <t>Tesoriere/a in carica</t>
        </is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2026-03-06T11:03:49Z</dcterms:created>
  <dcterms:modified xmlns:dcterms="http://purl.org/dc/terms/" xmlns:xsi="http://www.w3.org/2001/XMLSchema-instance" xsi:type="dcterms:W3CDTF">2026-03-06T11:03:49Z</dcterms:modified>
</cp:coreProperties>
</file>