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Fatture" sheetId="1" state="visible" r:id="rId1"/>
    <sheet xmlns:r="http://schemas.openxmlformats.org/officeDocument/2006/relationships" name="Registro Corrispettivi" sheetId="2" state="visible" r:id="rId2"/>
    <sheet xmlns:r="http://schemas.openxmlformats.org/officeDocument/2006/relationships" name="Calcolo Imposte" sheetId="3" state="visible" r:id="rId3"/>
    <sheet xmlns:r="http://schemas.openxmlformats.org/officeDocument/2006/relationships" name="Riepilogo Mensile" sheetId="4" state="visible" r:id="rId4"/>
    <sheet xmlns:r="http://schemas.openxmlformats.org/officeDocument/2006/relationships" name="Scadenzario" sheetId="5" state="visible" r:id="rId5"/>
    <sheet xmlns:r="http://schemas.openxmlformats.org/officeDocument/2006/relationships" name="Parametri" sheetId="6" state="visible" r:id="rId6"/>
    <sheet xmlns:r="http://schemas.openxmlformats.org/officeDocument/2006/relationships" name="Istruzioni" sheetId="7" state="visible" r:id="rId7"/>
  </sheets>
  <definedNames>
    <definedName name="_xlnm.Print_Titles" localSheetId="0">'Registro Fatture'!1:5</definedName>
    <definedName name="_xlnm.Print_Titles" localSheetId="1">'Registro Corrispettivi'!1:5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&quot;€&quot;"/>
    <numFmt numFmtId="165" formatCode="0.0%"/>
  </numFmts>
  <fonts count="20">
    <font>
      <name val="Calibri"/>
      <family val="2"/>
      <color theme="1"/>
      <sz val="11"/>
      <scheme val="minor"/>
    </font>
    <font>
      <name val="Calibri"/>
      <b val="1"/>
      <color rgb="00FFFFFF"/>
      <sz val="15"/>
    </font>
    <font>
      <name val="Calibri"/>
      <color rgb="00AAAAAA"/>
      <sz val="9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0F766E"/>
      <sz val="11"/>
    </font>
    <font>
      <name val="Calibri"/>
      <color rgb="00F0FDFA"/>
      <sz val="9"/>
    </font>
    <font>
      <name val="Calibri"/>
      <b val="1"/>
      <color rgb="0014B8A6"/>
      <sz val="11"/>
    </font>
    <font>
      <name val="Calibri"/>
      <i val="1"/>
      <color rgb="00888888"/>
      <sz val="9"/>
    </font>
    <font>
      <name val="Calibri"/>
      <color rgb="00555555"/>
      <sz val="9"/>
    </font>
    <font>
      <name val="Calibri"/>
      <color rgb="00000000"/>
      <sz val="10"/>
    </font>
    <font>
      <name val="Calibri"/>
      <b val="1"/>
      <color rgb="000F766E"/>
      <sz val="10"/>
    </font>
    <font>
      <name val="Calibri"/>
      <b val="1"/>
      <color rgb="00DC2626"/>
      <sz val="10"/>
    </font>
    <font>
      <name val="Calibri"/>
      <b val="1"/>
      <color rgb="00166534"/>
      <sz val="10"/>
    </font>
    <font>
      <name val="Calibri"/>
      <b val="1"/>
      <color rgb="00DC2626"/>
      <sz val="11"/>
    </font>
    <font>
      <name val="Calibri"/>
      <b val="1"/>
      <color rgb="0092400E"/>
      <sz val="10"/>
    </font>
    <font>
      <name val="Calibri"/>
      <color rgb="009CA3AF"/>
      <sz val="10"/>
    </font>
    <font>
      <name val="Calibri"/>
      <b val="1"/>
      <color rgb="00FFFFFF"/>
      <sz val="14"/>
    </font>
    <font>
      <name val="Calibri"/>
      <i val="1"/>
      <color rgb="00AAAAAA"/>
      <sz val="9"/>
    </font>
  </fonts>
  <fills count="13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FFFFF"/>
      </patternFill>
    </fill>
    <fill>
      <patternFill patternType="solid">
        <fgColor rgb="00F0FDFA"/>
      </patternFill>
    </fill>
    <fill>
      <patternFill patternType="solid">
        <fgColor rgb="00CCFBF1"/>
      </patternFill>
    </fill>
    <fill>
      <patternFill patternType="solid">
        <fgColor rgb="0014B8A6"/>
      </patternFill>
    </fill>
    <fill>
      <patternFill patternType="solid">
        <fgColor rgb="00E6F7F5"/>
      </patternFill>
    </fill>
    <fill>
      <patternFill patternType="solid">
        <fgColor rgb="00FFFBEB"/>
      </patternFill>
    </fill>
    <fill>
      <patternFill patternType="solid">
        <fgColor rgb="00FEE2E2"/>
      </patternFill>
    </fill>
    <fill>
      <patternFill patternType="solid">
        <fgColor rgb="00DCFCE7"/>
      </patternFill>
    </fill>
    <fill>
      <patternFill patternType="solid">
        <fgColor rgb="00FEF9C3"/>
      </patternFill>
    </fill>
    <fill>
      <patternFill patternType="solid">
        <fgColor rgb="00E5E7EB"/>
      </patternFill>
    </fill>
  </fills>
  <borders count="7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thin">
        <color rgb="00CCCCCC"/>
      </left>
      <right style="thin">
        <color rgb="00CCCCCC"/>
      </right>
      <top style="medium">
        <color rgb="0014B8A6"/>
      </top>
      <bottom style="medium">
        <color rgb="0014B8A6"/>
      </bottom>
    </border>
    <border>
      <left/>
      <right/>
      <top style="medium">
        <color rgb="0014B8A6"/>
      </top>
      <bottom/>
      <diagonal/>
    </border>
    <border>
      <left/>
      <right style="thin">
        <color rgb="00CCCCCC"/>
      </right>
      <top style="medium">
        <color rgb="0014B8A6"/>
      </top>
      <bottom/>
      <diagonal/>
    </border>
    <border>
      <left/>
      <right/>
      <top style="medium">
        <color rgb="0014B8A6"/>
      </top>
      <bottom style="medium">
        <color rgb="0014B8A6"/>
      </bottom>
      <diagonal/>
    </border>
    <border>
      <left/>
      <right style="thin">
        <color rgb="00CCCCCC"/>
      </right>
      <top style="medium">
        <color rgb="0014B8A6"/>
      </top>
      <bottom style="medium">
        <color rgb="0014B8A6"/>
      </bottom>
      <diagonal/>
    </border>
  </borders>
  <cellStyleXfs count="1">
    <xf numFmtId="0" fontId="0" fillId="0" borderId="0"/>
  </cellStyleXfs>
  <cellXfs count="61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/>
    </xf>
    <xf numFmtId="164" fontId="4" fillId="3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/>
    </xf>
    <xf numFmtId="164" fontId="4" fillId="4" borderId="1" applyAlignment="1" pivotButton="0" quotePrefix="0" xfId="0">
      <alignment horizontal="right" vertical="center"/>
    </xf>
    <xf numFmtId="0" fontId="5" fillId="5" borderId="2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164" fontId="6" fillId="5" borderId="2" applyAlignment="1" pivotButton="0" quotePrefix="0" xfId="0">
      <alignment horizontal="right" vertical="center"/>
    </xf>
    <xf numFmtId="0" fontId="0" fillId="6" borderId="0" pivotButton="0" quotePrefix="0" xfId="0"/>
    <xf numFmtId="0" fontId="1" fillId="6" borderId="0" applyAlignment="1" pivotButton="0" quotePrefix="0" xfId="0">
      <alignment horizontal="center" vertical="center" wrapText="1"/>
    </xf>
    <xf numFmtId="0" fontId="7" fillId="6" borderId="0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center" vertical="center" wrapText="1"/>
    </xf>
    <xf numFmtId="0" fontId="8" fillId="5" borderId="2" applyAlignment="1" pivotButton="0" quotePrefix="0" xfId="0">
      <alignment horizontal="center" vertical="center" wrapText="1"/>
    </xf>
    <xf numFmtId="164" fontId="8" fillId="5" borderId="2" applyAlignment="1" pivotButton="0" quotePrefix="0" xfId="0">
      <alignment horizontal="right" vertical="center"/>
    </xf>
    <xf numFmtId="0" fontId="9" fillId="0" borderId="0" applyAlignment="1" pivotButton="0" quotePrefix="0" xfId="0">
      <alignment horizontal="center" vertical="center" wrapText="1"/>
    </xf>
    <xf numFmtId="0" fontId="6" fillId="7" borderId="0" pivotButton="0" quotePrefix="0" xfId="0"/>
    <xf numFmtId="0" fontId="5" fillId="3" borderId="1" applyAlignment="1" pivotButton="0" quotePrefix="0" xfId="0">
      <alignment horizontal="left" vertical="center"/>
    </xf>
    <xf numFmtId="0" fontId="4" fillId="8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 wrapText="1"/>
    </xf>
    <xf numFmtId="0" fontId="10" fillId="3" borderId="1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applyAlignment="1" pivotButton="0" quotePrefix="0" xfId="0">
      <alignment horizontal="center" vertical="center" wrapText="1"/>
    </xf>
    <xf numFmtId="0" fontId="10" fillId="4" borderId="1" applyAlignment="1" pivotButton="0" quotePrefix="0" xfId="0">
      <alignment horizontal="left" vertical="center" wrapText="1"/>
    </xf>
    <xf numFmtId="164" fontId="4" fillId="8" borderId="1" applyAlignment="1" pivotButton="0" quotePrefix="0" xfId="0">
      <alignment horizontal="center" vertical="center" wrapText="1"/>
    </xf>
    <xf numFmtId="0" fontId="10" fillId="3" borderId="1" applyAlignment="1" pivotButton="0" quotePrefix="0" xfId="0">
      <alignment horizontal="center" vertical="center" wrapText="1"/>
    </xf>
    <xf numFmtId="164" fontId="11" fillId="3" borderId="1" applyAlignment="1" pivotButton="0" quotePrefix="0" xfId="0">
      <alignment horizontal="right" vertical="center"/>
    </xf>
    <xf numFmtId="0" fontId="10" fillId="4" borderId="1" applyAlignment="1" pivotButton="0" quotePrefix="0" xfId="0">
      <alignment horizontal="center" vertical="center" wrapText="1"/>
    </xf>
    <xf numFmtId="164" fontId="11" fillId="4" borderId="1" applyAlignment="1" pivotButton="0" quotePrefix="0" xfId="0">
      <alignment horizontal="right" vertical="center"/>
    </xf>
    <xf numFmtId="0" fontId="5" fillId="5" borderId="1" applyAlignment="1" pivotButton="0" quotePrefix="0" xfId="0">
      <alignment horizontal="left" vertical="center"/>
    </xf>
    <xf numFmtId="0" fontId="10" fillId="5" borderId="1" applyAlignment="1" pivotButton="0" quotePrefix="0" xfId="0">
      <alignment horizontal="center" vertical="center" wrapText="1"/>
    </xf>
    <xf numFmtId="164" fontId="12" fillId="5" borderId="1" applyAlignment="1" pivotButton="0" quotePrefix="0" xfId="0">
      <alignment horizontal="right" vertical="center"/>
    </xf>
    <xf numFmtId="0" fontId="13" fillId="9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center" vertical="center" wrapText="1"/>
    </xf>
    <xf numFmtId="0" fontId="14" fillId="10" borderId="1" applyAlignment="1" pivotButton="0" quotePrefix="0" xfId="0">
      <alignment horizontal="center" vertical="center" wrapText="1"/>
    </xf>
    <xf numFmtId="165" fontId="4" fillId="10" borderId="1" applyAlignment="1" pivotButton="0" quotePrefix="0" xfId="0">
      <alignment horizontal="center" vertical="center" wrapText="1"/>
    </xf>
    <xf numFmtId="165" fontId="4" fillId="11" borderId="1" applyAlignment="1" pivotButton="0" quotePrefix="0" xfId="0">
      <alignment horizontal="center" vertical="center" wrapText="1"/>
    </xf>
    <xf numFmtId="165" fontId="13" fillId="9" borderId="1" applyAlignment="1" pivotButton="0" quotePrefix="0" xfId="0">
      <alignment horizontal="center" vertical="center" wrapText="1"/>
    </xf>
    <xf numFmtId="0" fontId="6" fillId="5" borderId="2" applyAlignment="1" pivotButton="0" quotePrefix="0" xfId="0">
      <alignment horizontal="left" vertical="center"/>
    </xf>
    <xf numFmtId="165" fontId="15" fillId="5" borderId="2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left" vertical="center" wrapText="1"/>
    </xf>
    <xf numFmtId="0" fontId="16" fillId="11" borderId="1" applyAlignment="1" pivotButton="0" quotePrefix="0" xfId="0">
      <alignment horizontal="center" vertical="center" wrapText="1"/>
    </xf>
    <xf numFmtId="0" fontId="17" fillId="12" borderId="1" applyAlignment="1" pivotButton="0" quotePrefix="0" xfId="0">
      <alignment horizontal="center" vertical="center" wrapText="1"/>
    </xf>
    <xf numFmtId="0" fontId="18" fillId="2" borderId="0" applyAlignment="1" pivotButton="0" quotePrefix="0" xfId="0">
      <alignment horizontal="center" vertical="center" wrapText="1"/>
    </xf>
    <xf numFmtId="0" fontId="9" fillId="2" borderId="0" applyAlignment="1" pivotButton="0" quotePrefix="0" xfId="0">
      <alignment horizontal="center" vertical="center" wrapText="1"/>
    </xf>
    <xf numFmtId="0" fontId="6" fillId="7" borderId="0" applyAlignment="1" pivotButton="0" quotePrefix="0" xfId="0">
      <alignment horizontal="left" vertical="center"/>
    </xf>
    <xf numFmtId="0" fontId="5" fillId="8" borderId="1" applyAlignment="1" pivotButton="0" quotePrefix="0" xfId="0">
      <alignment horizontal="center" vertical="center" wrapText="1"/>
    </xf>
    <xf numFmtId="4" fontId="5" fillId="8" borderId="1" applyAlignment="1" pivotButton="0" quotePrefix="0" xfId="0">
      <alignment horizontal="center" vertical="center" wrapText="1"/>
    </xf>
    <xf numFmtId="0" fontId="19" fillId="2" borderId="0" applyAlignment="1" pivotButton="0" quotePrefix="0" xfId="0">
      <alignment horizontal="center" vertical="center" wrapText="1"/>
    </xf>
    <xf numFmtId="0" fontId="0" fillId="3" borderId="1" pivotButton="0" quotePrefix="0" xfId="0"/>
    <xf numFmtId="0" fontId="5" fillId="3" borderId="1" applyAlignment="1" pivotButton="0" quotePrefix="0" xfId="0">
      <alignment horizontal="left" vertical="center" wrapText="1"/>
    </xf>
    <xf numFmtId="0" fontId="0" fillId="4" borderId="1" pivotButton="0" quotePrefix="0" xfId="0"/>
    <xf numFmtId="0" fontId="5" fillId="4" borderId="1" applyAlignment="1" pivotButton="0" quotePrefix="0" xfId="0">
      <alignment horizontal="left" vertical="center" wrapText="1"/>
    </xf>
    <xf numFmtId="0" fontId="9" fillId="7" borderId="0" applyAlignment="1" pivotButton="0" quotePrefix="0" xfId="0">
      <alignment horizontal="center" vertical="center" wrapText="1"/>
    </xf>
  </cellXfs>
  <cellStyles count="1">
    <cellStyle name="Normal" xfId="0" builtinId="0" hidden="0"/>
  </cellStyles>
  <dxfs count="3">
    <dxf>
      <font>
        <name val="Calibri"/>
        <b val="1"/>
        <color rgb="00DC2626"/>
        <sz val="10"/>
      </font>
      <fill>
        <patternFill patternType="solid">
          <fgColor rgb="00FEE2E2"/>
        </patternFill>
      </fill>
    </dxf>
    <dxf>
      <fill>
        <patternFill patternType="solid">
          <fgColor rgb="00FEF9C3"/>
        </patternFill>
      </fill>
    </dxf>
    <dxf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Ricavi Mensili 2026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'Riepilogo Mensile'!B5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'Riepilogo Mensile'!$A$6:$A$17</f>
            </numRef>
          </cat>
          <val>
            <numRef>
              <f>'Riepilogo Mensile'!$B$6:$B$17</f>
            </numRef>
          </val>
        </ser>
        <ser>
          <idx val="1"/>
          <order val="1"/>
          <tx>
            <strRef>
              <f>'Riepilogo Mensile'!C5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'Riepilogo Mensile'!$A$6:$A$17</f>
            </numRef>
          </cat>
          <val>
            <numRef>
              <f>'Riepilogo Mensile'!$C$6:$C$17</f>
            </numRef>
          </val>
        </ser>
        <ser>
          <idx val="2"/>
          <order val="2"/>
          <tx>
            <strRef>
              <f>'Riepilogo Mensile'!D5</f>
            </strRef>
          </tx>
          <spPr>
            <a:solidFill xmlns:a="http://schemas.openxmlformats.org/drawingml/2006/main">
              <a:srgbClr val="22C55E"/>
            </a:solidFill>
            <a:ln xmlns:a="http://schemas.openxmlformats.org/drawingml/2006/main">
              <a:prstDash val="solid"/>
            </a:ln>
          </spPr>
          <cat>
            <numRef>
              <f>'Riepilogo Mensile'!$A$6:$A$17</f>
            </numRef>
          </cat>
          <val>
            <numRef>
              <f>'Riepilogo Mensile'!$D$6:$D$17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19</row>
      <rowOff>0</rowOff>
    </from>
    <ext cx="864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31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7" customWidth="1" min="1" max="1"/>
    <col width="13" customWidth="1" min="2" max="2"/>
    <col width="28" customWidth="1" min="3" max="3"/>
    <col width="22" customWidth="1" min="4" max="4"/>
    <col width="10" customWidth="1" min="5" max="5"/>
    <col width="14" customWidth="1" min="6" max="6"/>
    <col width="13" customWidth="1" min="7" max="7"/>
    <col width="13" customWidth="1" min="8" max="8"/>
    <col width="13" customWidth="1" min="9" max="9"/>
    <col width="13" customWidth="1" min="10" max="10"/>
    <col width="14" customWidth="1" min="11" max="11"/>
    <col width="13" customWidth="1" min="12" max="12"/>
  </cols>
  <sheetData>
    <row r="1" ht="16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</row>
    <row r="2" ht="38" customHeight="1">
      <c r="A2" s="2" t="inlineStr">
        <is>
          <t>REGISTRO FATTURE EMESSE — REGIME FORFETTARIO</t>
        </is>
      </c>
    </row>
    <row r="3" ht="14" customHeight="1">
      <c r="A3" s="3" t="inlineStr">
        <is>
          <t>Anno: 2026     |     Aggiornato al: 16/03/2026</t>
        </is>
      </c>
    </row>
    <row r="4" ht="14" customHeight="1">
      <c r="A4" s="1" t="n"/>
    </row>
    <row r="5" ht="32" customHeight="1">
      <c r="A5" s="4" t="inlineStr">
        <is>
          <t>N°
Fattura</t>
        </is>
      </c>
      <c r="B5" s="4" t="inlineStr">
        <is>
          <t>Data
Emissione</t>
        </is>
      </c>
      <c r="C5" s="4" t="inlineStr">
        <is>
          <t>Cliente / Denominazione</t>
        </is>
      </c>
      <c r="D5" s="4" t="inlineStr">
        <is>
          <t>P.IVA / C.F. Cliente</t>
        </is>
      </c>
      <c r="E5" s="4" t="inlineStr">
        <is>
          <t>Tipo
Doc.</t>
        </is>
      </c>
      <c r="F5" s="4" t="inlineStr">
        <is>
          <t>Imponibile
(€)</t>
        </is>
      </c>
      <c r="G5" s="4" t="inlineStr">
        <is>
          <t>Cassa Prev.
(€)</t>
        </is>
      </c>
      <c r="H5" s="4" t="inlineStr">
        <is>
          <t>Totale
Fattura (€)</t>
        </is>
      </c>
      <c r="I5" s="4" t="inlineStr">
        <is>
          <t>Data
Incasso</t>
        </is>
      </c>
      <c r="J5" s="4" t="inlineStr">
        <is>
          <t>Incassato
(€)</t>
        </is>
      </c>
      <c r="K5" s="4" t="inlineStr">
        <is>
          <t>Metodo
Pagamento</t>
        </is>
      </c>
      <c r="L5" s="4" t="inlineStr">
        <is>
          <t>Note</t>
        </is>
      </c>
    </row>
    <row r="6" ht="18" customHeight="1">
      <c r="A6" s="5" t="inlineStr">
        <is>
          <t>0001</t>
        </is>
      </c>
      <c r="B6" s="5" t="inlineStr">
        <is>
          <t>04/01/2026</t>
        </is>
      </c>
      <c r="C6" s="6" t="inlineStr">
        <is>
          <t>Mario Rossi</t>
        </is>
      </c>
      <c r="D6" s="5" t="inlineStr">
        <is>
          <t>RSSMRA80A01H501Z</t>
        </is>
      </c>
      <c r="E6" s="5" t="inlineStr">
        <is>
          <t>FT</t>
        </is>
      </c>
      <c r="F6" s="7" t="n">
        <v>700.6900000000001</v>
      </c>
      <c r="G6" s="7" t="n">
        <v>28.03</v>
      </c>
      <c r="H6" s="7" t="n">
        <v>728.72</v>
      </c>
      <c r="I6" s="5" t="inlineStr">
        <is>
          <t>28/01/2026</t>
        </is>
      </c>
      <c r="J6" s="7" t="n">
        <v>728.72</v>
      </c>
      <c r="K6" s="5" t="inlineStr">
        <is>
          <t>Bonifico</t>
        </is>
      </c>
      <c r="L6" s="6" t="inlineStr"/>
    </row>
    <row r="7" ht="18" customHeight="1">
      <c r="A7" s="8" t="inlineStr">
        <is>
          <t>0002</t>
        </is>
      </c>
      <c r="B7" s="8" t="inlineStr">
        <is>
          <t>05/02/2026</t>
        </is>
      </c>
      <c r="C7" s="9" t="inlineStr">
        <is>
          <t>Studio Bianchi Srl</t>
        </is>
      </c>
      <c r="D7" s="8" t="inlineStr">
        <is>
          <t>IT02345678901</t>
        </is>
      </c>
      <c r="E7" s="8" t="inlineStr">
        <is>
          <t>FT</t>
        </is>
      </c>
      <c r="F7" s="10" t="n">
        <v>3574.24</v>
      </c>
      <c r="G7" s="10" t="n">
        <v>142.97</v>
      </c>
      <c r="H7" s="10" t="n">
        <v>3717.21</v>
      </c>
      <c r="I7" s="8" t="inlineStr">
        <is>
          <t>28/02/2026</t>
        </is>
      </c>
      <c r="J7" s="10" t="n">
        <v>3717.21</v>
      </c>
      <c r="K7" s="8" t="inlineStr">
        <is>
          <t>Contante</t>
        </is>
      </c>
      <c r="L7" s="9" t="inlineStr"/>
    </row>
    <row r="8" ht="18" customHeight="1">
      <c r="A8" s="5" t="inlineStr">
        <is>
          <t>0003</t>
        </is>
      </c>
      <c r="B8" s="5" t="inlineStr">
        <is>
          <t>06/03/2026</t>
        </is>
      </c>
      <c r="C8" s="6" t="inlineStr">
        <is>
          <t>Tech Solutions Srl</t>
        </is>
      </c>
      <c r="D8" s="5" t="inlineStr">
        <is>
          <t>IT03456789012</t>
        </is>
      </c>
      <c r="E8" s="5" t="inlineStr">
        <is>
          <t>FT</t>
        </is>
      </c>
      <c r="F8" s="7" t="n">
        <v>7722.87</v>
      </c>
      <c r="G8" s="7" t="n">
        <v>308.91</v>
      </c>
      <c r="H8" s="7" t="n">
        <v>8031.78</v>
      </c>
      <c r="I8" s="5" t="inlineStr">
        <is>
          <t>28/03/2026</t>
        </is>
      </c>
      <c r="J8" s="7" t="n">
        <v>8031.78</v>
      </c>
      <c r="K8" s="5" t="inlineStr">
        <is>
          <t>Assegno</t>
        </is>
      </c>
      <c r="L8" s="6" t="inlineStr">
        <is>
          <t>Pagamento parziale</t>
        </is>
      </c>
    </row>
    <row r="9" ht="18" customHeight="1">
      <c r="A9" s="8" t="inlineStr">
        <is>
          <t>0004</t>
        </is>
      </c>
      <c r="B9" s="8" t="inlineStr">
        <is>
          <t>07/04/2026</t>
        </is>
      </c>
      <c r="C9" s="9" t="inlineStr">
        <is>
          <t>Consulenze Verde SAS</t>
        </is>
      </c>
      <c r="D9" s="8" t="inlineStr">
        <is>
          <t>IT04567890123</t>
        </is>
      </c>
      <c r="E9" s="8" t="inlineStr">
        <is>
          <t>NC</t>
        </is>
      </c>
      <c r="F9" s="10" t="n">
        <v>3275.89</v>
      </c>
      <c r="G9" s="10" t="n">
        <v>131.04</v>
      </c>
      <c r="H9" s="10" t="n">
        <v>3406.93</v>
      </c>
      <c r="I9" s="8" t="inlineStr">
        <is>
          <t>28/04/2026</t>
        </is>
      </c>
      <c r="J9" s="10" t="n">
        <v>3406.93</v>
      </c>
      <c r="K9" s="8" t="inlineStr">
        <is>
          <t>Bonifico</t>
        </is>
      </c>
      <c r="L9" s="9" t="inlineStr"/>
    </row>
    <row r="10" ht="18" customHeight="1">
      <c r="A10" s="5" t="inlineStr">
        <is>
          <t>0005</t>
        </is>
      </c>
      <c r="B10" s="5" t="inlineStr">
        <is>
          <t>08/05/2026</t>
        </is>
      </c>
      <c r="C10" s="6" t="inlineStr">
        <is>
          <t>Artigiani Riuniti Snc</t>
        </is>
      </c>
      <c r="D10" s="5" t="inlineStr">
        <is>
          <t>IT05678901234</t>
        </is>
      </c>
      <c r="E10" s="5" t="inlineStr">
        <is>
          <t>FT</t>
        </is>
      </c>
      <c r="F10" s="7" t="n">
        <v>4043.96</v>
      </c>
      <c r="G10" s="7" t="n">
        <v>161.76</v>
      </c>
      <c r="H10" s="7" t="n">
        <v>4205.72</v>
      </c>
      <c r="I10" s="5" t="inlineStr"/>
      <c r="J10" s="7" t="n">
        <v>0</v>
      </c>
      <c r="K10" s="5" t="inlineStr"/>
      <c r="L10" s="6" t="inlineStr">
        <is>
          <t>Saldo fattura prec.</t>
        </is>
      </c>
    </row>
    <row r="11" ht="18" customHeight="1">
      <c r="A11" s="8" t="inlineStr">
        <is>
          <t>0006</t>
        </is>
      </c>
      <c r="B11" s="8" t="inlineStr">
        <is>
          <t>09/06/2026</t>
        </is>
      </c>
      <c r="C11" s="9" t="inlineStr">
        <is>
          <t>Farmacia Del Corso</t>
        </is>
      </c>
      <c r="D11" s="8" t="inlineStr">
        <is>
          <t>IT06789012345</t>
        </is>
      </c>
      <c r="E11" s="8" t="inlineStr">
        <is>
          <t>FT</t>
        </is>
      </c>
      <c r="F11" s="10" t="n">
        <v>2568.14</v>
      </c>
      <c r="G11" s="10" t="n">
        <v>102.73</v>
      </c>
      <c r="H11" s="10" t="n">
        <v>2670.87</v>
      </c>
      <c r="I11" s="8" t="inlineStr">
        <is>
          <t>28/06/2026</t>
        </is>
      </c>
      <c r="J11" s="10" t="n">
        <v>2670.87</v>
      </c>
      <c r="K11" s="8" t="inlineStr">
        <is>
          <t>Bonifico</t>
        </is>
      </c>
      <c r="L11" s="9" t="inlineStr"/>
    </row>
    <row r="12" ht="18" customHeight="1">
      <c r="A12" s="5" t="inlineStr">
        <is>
          <t>0007</t>
        </is>
      </c>
      <c r="B12" s="5" t="inlineStr">
        <is>
          <t>10/07/2026</t>
        </is>
      </c>
      <c r="C12" s="6" t="inlineStr">
        <is>
          <t>Web Agency Blu</t>
        </is>
      </c>
      <c r="D12" s="5" t="inlineStr">
        <is>
          <t>IT07890123456</t>
        </is>
      </c>
      <c r="E12" s="5" t="inlineStr">
        <is>
          <t>FT</t>
        </is>
      </c>
      <c r="F12" s="7" t="n">
        <v>2677.47</v>
      </c>
      <c r="G12" s="7" t="n">
        <v>107.1</v>
      </c>
      <c r="H12" s="7" t="n">
        <v>2784.57</v>
      </c>
      <c r="I12" s="5" t="inlineStr">
        <is>
          <t>28/07/2026</t>
        </is>
      </c>
      <c r="J12" s="7" t="n">
        <v>2784.57</v>
      </c>
      <c r="K12" s="5" t="inlineStr">
        <is>
          <t>Bonifico</t>
        </is>
      </c>
      <c r="L12" s="6" t="inlineStr"/>
    </row>
    <row r="13" ht="18" customHeight="1">
      <c r="A13" s="8" t="inlineStr">
        <is>
          <t>0008</t>
        </is>
      </c>
      <c r="B13" s="8" t="inlineStr">
        <is>
          <t>11/08/2026</t>
        </is>
      </c>
      <c r="C13" s="9" t="inlineStr">
        <is>
          <t>Immobiliare Gialli</t>
        </is>
      </c>
      <c r="D13" s="8" t="inlineStr">
        <is>
          <t>IT08901234567</t>
        </is>
      </c>
      <c r="E13" s="8" t="inlineStr">
        <is>
          <t>FT</t>
        </is>
      </c>
      <c r="F13" s="10" t="n">
        <v>2230.91</v>
      </c>
      <c r="G13" s="10" t="n">
        <v>89.23999999999999</v>
      </c>
      <c r="H13" s="10" t="n">
        <v>2320.15</v>
      </c>
      <c r="I13" s="8" t="inlineStr">
        <is>
          <t>28/08/2026</t>
        </is>
      </c>
      <c r="J13" s="10" t="n">
        <v>2320.15</v>
      </c>
      <c r="K13" s="8" t="inlineStr">
        <is>
          <t>Contante</t>
        </is>
      </c>
      <c r="L13" s="9" t="inlineStr">
        <is>
          <t>Con ritenuta d'acconto</t>
        </is>
      </c>
    </row>
    <row r="14" ht="18" customHeight="1">
      <c r="A14" s="5" t="inlineStr">
        <is>
          <t>0009</t>
        </is>
      </c>
      <c r="B14" s="5" t="inlineStr">
        <is>
          <t>12/09/2026</t>
        </is>
      </c>
      <c r="C14" s="6" t="inlineStr">
        <is>
          <t>Costruzioni Neri Spa</t>
        </is>
      </c>
      <c r="D14" s="5" t="inlineStr">
        <is>
          <t>IT09012345678</t>
        </is>
      </c>
      <c r="E14" s="5" t="inlineStr">
        <is>
          <t>NC</t>
        </is>
      </c>
      <c r="F14" s="7" t="n">
        <v>2745.52</v>
      </c>
      <c r="G14" s="7" t="n">
        <v>109.82</v>
      </c>
      <c r="H14" s="7" t="n">
        <v>2855.34</v>
      </c>
      <c r="I14" s="5" t="inlineStr">
        <is>
          <t>28/09/2026</t>
        </is>
      </c>
      <c r="J14" s="7" t="n">
        <v>2855.34</v>
      </c>
      <c r="K14" s="5" t="inlineStr">
        <is>
          <t>Assegno</t>
        </is>
      </c>
      <c r="L14" s="6" t="inlineStr"/>
    </row>
    <row r="15" ht="18" customHeight="1">
      <c r="A15" s="8" t="inlineStr">
        <is>
          <t>0010</t>
        </is>
      </c>
      <c r="B15" s="8" t="inlineStr">
        <is>
          <t>13/10/2026</t>
        </is>
      </c>
      <c r="C15" s="9" t="inlineStr">
        <is>
          <t>Servizi Digitali Srl</t>
        </is>
      </c>
      <c r="D15" s="8" t="inlineStr">
        <is>
          <t>IT10123456789</t>
        </is>
      </c>
      <c r="E15" s="8" t="inlineStr">
        <is>
          <t>FT</t>
        </is>
      </c>
      <c r="F15" s="10" t="n">
        <v>7306.06</v>
      </c>
      <c r="G15" s="10" t="n">
        <v>292.24</v>
      </c>
      <c r="H15" s="10" t="n">
        <v>7598.3</v>
      </c>
      <c r="I15" s="8" t="inlineStr"/>
      <c r="J15" s="10" t="n">
        <v>0</v>
      </c>
      <c r="K15" s="8" t="inlineStr"/>
      <c r="L15" s="9" t="inlineStr"/>
    </row>
    <row r="16" ht="18" customHeight="1">
      <c r="A16" s="5" t="inlineStr">
        <is>
          <t>0011</t>
        </is>
      </c>
      <c r="B16" s="5" t="inlineStr">
        <is>
          <t>14/11/2026</t>
        </is>
      </c>
      <c r="C16" s="6" t="inlineStr">
        <is>
          <t>Mario Rossi</t>
        </is>
      </c>
      <c r="D16" s="5" t="inlineStr">
        <is>
          <t>RSSMRA80A01H501Z</t>
        </is>
      </c>
      <c r="E16" s="5" t="inlineStr">
        <is>
          <t>FT</t>
        </is>
      </c>
      <c r="F16" s="7" t="n">
        <v>2615.58</v>
      </c>
      <c r="G16" s="7" t="n">
        <v>104.62</v>
      </c>
      <c r="H16" s="7" t="n">
        <v>2720.2</v>
      </c>
      <c r="I16" s="5" t="inlineStr">
        <is>
          <t>28/11/2026</t>
        </is>
      </c>
      <c r="J16" s="7" t="n">
        <v>2720.2</v>
      </c>
      <c r="K16" s="5" t="inlineStr">
        <is>
          <t>PayPal</t>
        </is>
      </c>
      <c r="L16" s="6" t="inlineStr">
        <is>
          <t>Pagamento parziale</t>
        </is>
      </c>
    </row>
    <row r="17" ht="18" customHeight="1">
      <c r="A17" s="8" t="inlineStr">
        <is>
          <t>0012</t>
        </is>
      </c>
      <c r="B17" s="8" t="inlineStr">
        <is>
          <t>15/12/2026</t>
        </is>
      </c>
      <c r="C17" s="9" t="inlineStr">
        <is>
          <t>Studio Bianchi Srl</t>
        </is>
      </c>
      <c r="D17" s="8" t="inlineStr">
        <is>
          <t>IT02345678901</t>
        </is>
      </c>
      <c r="E17" s="8" t="inlineStr">
        <is>
          <t>FT</t>
        </is>
      </c>
      <c r="F17" s="10" t="n">
        <v>4189.59</v>
      </c>
      <c r="G17" s="10" t="n">
        <v>167.58</v>
      </c>
      <c r="H17" s="10" t="n">
        <v>4357.17</v>
      </c>
      <c r="I17" s="8" t="inlineStr">
        <is>
          <t>28/12/2026</t>
        </is>
      </c>
      <c r="J17" s="10" t="n">
        <v>4357.17</v>
      </c>
      <c r="K17" s="8" t="inlineStr">
        <is>
          <t>Bonifico</t>
        </is>
      </c>
      <c r="L17" s="9" t="inlineStr"/>
    </row>
    <row r="18" ht="18" customHeight="1">
      <c r="A18" s="5" t="inlineStr">
        <is>
          <t>0013</t>
        </is>
      </c>
      <c r="B18" s="5" t="inlineStr">
        <is>
          <t>16/01/2026</t>
        </is>
      </c>
      <c r="C18" s="6" t="inlineStr">
        <is>
          <t>Tech Solutions Srl</t>
        </is>
      </c>
      <c r="D18" s="5" t="inlineStr">
        <is>
          <t>IT03456789012</t>
        </is>
      </c>
      <c r="E18" s="5" t="inlineStr">
        <is>
          <t>FT</t>
        </is>
      </c>
      <c r="F18" s="7" t="n">
        <v>2817.89</v>
      </c>
      <c r="G18" s="7" t="n">
        <v>112.72</v>
      </c>
      <c r="H18" s="7" t="n">
        <v>2930.61</v>
      </c>
      <c r="I18" s="5" t="inlineStr">
        <is>
          <t>28/01/2026</t>
        </is>
      </c>
      <c r="J18" s="7" t="n">
        <v>2930.61</v>
      </c>
      <c r="K18" s="5" t="inlineStr">
        <is>
          <t>Bonifico</t>
        </is>
      </c>
      <c r="L18" s="6" t="inlineStr">
        <is>
          <t>Saldo fattura prec.</t>
        </is>
      </c>
    </row>
    <row r="19" ht="18" customHeight="1">
      <c r="A19" s="8" t="inlineStr">
        <is>
          <t>0014</t>
        </is>
      </c>
      <c r="B19" s="8" t="inlineStr">
        <is>
          <t>17/02/2026</t>
        </is>
      </c>
      <c r="C19" s="9" t="inlineStr">
        <is>
          <t>Consulenze Verde SAS</t>
        </is>
      </c>
      <c r="D19" s="8" t="inlineStr">
        <is>
          <t>IT04567890123</t>
        </is>
      </c>
      <c r="E19" s="8" t="inlineStr">
        <is>
          <t>NC</t>
        </is>
      </c>
      <c r="F19" s="10" t="n">
        <v>3092.79</v>
      </c>
      <c r="G19" s="10" t="n">
        <v>123.71</v>
      </c>
      <c r="H19" s="10" t="n">
        <v>3216.5</v>
      </c>
      <c r="I19" s="8" t="inlineStr">
        <is>
          <t>28/02/2026</t>
        </is>
      </c>
      <c r="J19" s="10" t="n">
        <v>3216.5</v>
      </c>
      <c r="K19" s="8" t="inlineStr">
        <is>
          <t>Contante</t>
        </is>
      </c>
      <c r="L19" s="9" t="inlineStr"/>
    </row>
    <row r="20" ht="18" customHeight="1">
      <c r="A20" s="5" t="inlineStr">
        <is>
          <t>0015</t>
        </is>
      </c>
      <c r="B20" s="5" t="inlineStr">
        <is>
          <t>18/03/2026</t>
        </is>
      </c>
      <c r="C20" s="6" t="inlineStr">
        <is>
          <t>Artigiani Riuniti Snc</t>
        </is>
      </c>
      <c r="D20" s="5" t="inlineStr">
        <is>
          <t>IT05678901234</t>
        </is>
      </c>
      <c r="E20" s="5" t="inlineStr">
        <is>
          <t>FT</t>
        </is>
      </c>
      <c r="F20" s="7" t="n">
        <v>4028.76</v>
      </c>
      <c r="G20" s="7" t="n">
        <v>161.15</v>
      </c>
      <c r="H20" s="7" t="n">
        <v>4189.91</v>
      </c>
      <c r="I20" s="5" t="inlineStr"/>
      <c r="J20" s="7" t="n">
        <v>0</v>
      </c>
      <c r="K20" s="5" t="inlineStr"/>
      <c r="L20" s="6" t="inlineStr"/>
    </row>
    <row r="21" ht="18" customHeight="1">
      <c r="A21" s="8" t="inlineStr">
        <is>
          <t>0016</t>
        </is>
      </c>
      <c r="B21" s="8" t="inlineStr">
        <is>
          <t>19/04/2026</t>
        </is>
      </c>
      <c r="C21" s="9" t="inlineStr">
        <is>
          <t>Farmacia Del Corso</t>
        </is>
      </c>
      <c r="D21" s="8" t="inlineStr">
        <is>
          <t>IT06789012345</t>
        </is>
      </c>
      <c r="E21" s="8" t="inlineStr">
        <is>
          <t>FT</t>
        </is>
      </c>
      <c r="F21" s="10" t="n">
        <v>7041.91</v>
      </c>
      <c r="G21" s="10" t="n">
        <v>281.68</v>
      </c>
      <c r="H21" s="10" t="n">
        <v>7323.59</v>
      </c>
      <c r="I21" s="8" t="inlineStr">
        <is>
          <t>28/04/2026</t>
        </is>
      </c>
      <c r="J21" s="10" t="n">
        <v>7323.59</v>
      </c>
      <c r="K21" s="8" t="inlineStr">
        <is>
          <t>Bonifico</t>
        </is>
      </c>
      <c r="L21" s="9" t="inlineStr">
        <is>
          <t>Con ritenuta d'acconto</t>
        </is>
      </c>
    </row>
    <row r="22" ht="18" customHeight="1">
      <c r="A22" s="5" t="inlineStr">
        <is>
          <t>0017</t>
        </is>
      </c>
      <c r="B22" s="5" t="inlineStr">
        <is>
          <t>20/05/2026</t>
        </is>
      </c>
      <c r="C22" s="6" t="inlineStr">
        <is>
          <t>Web Agency Blu</t>
        </is>
      </c>
      <c r="D22" s="5" t="inlineStr">
        <is>
          <t>IT07890123456</t>
        </is>
      </c>
      <c r="E22" s="5" t="inlineStr">
        <is>
          <t>FT</t>
        </is>
      </c>
      <c r="F22" s="7" t="n">
        <v>2699.22</v>
      </c>
      <c r="G22" s="7" t="n">
        <v>107.97</v>
      </c>
      <c r="H22" s="7" t="n">
        <v>2807.19</v>
      </c>
      <c r="I22" s="5" t="inlineStr">
        <is>
          <t>28/05/2026</t>
        </is>
      </c>
      <c r="J22" s="7" t="n">
        <v>2807.19</v>
      </c>
      <c r="K22" s="5" t="inlineStr">
        <is>
          <t>PayPal</t>
        </is>
      </c>
      <c r="L22" s="6" t="inlineStr"/>
    </row>
    <row r="23" ht="18" customHeight="1">
      <c r="A23" s="8" t="inlineStr">
        <is>
          <t>0018</t>
        </is>
      </c>
      <c r="B23" s="8" t="inlineStr">
        <is>
          <t>21/06/2026</t>
        </is>
      </c>
      <c r="C23" s="9" t="inlineStr">
        <is>
          <t>Immobiliare Gialli</t>
        </is>
      </c>
      <c r="D23" s="8" t="inlineStr">
        <is>
          <t>IT08901234567</t>
        </is>
      </c>
      <c r="E23" s="8" t="inlineStr">
        <is>
          <t>FT</t>
        </is>
      </c>
      <c r="F23" s="10" t="n">
        <v>3036.02</v>
      </c>
      <c r="G23" s="10" t="n">
        <v>121.44</v>
      </c>
      <c r="H23" s="10" t="n">
        <v>3157.46</v>
      </c>
      <c r="I23" s="8" t="inlineStr">
        <is>
          <t>28/06/2026</t>
        </is>
      </c>
      <c r="J23" s="10" t="n">
        <v>3157.46</v>
      </c>
      <c r="K23" s="8" t="inlineStr">
        <is>
          <t>Bonifico</t>
        </is>
      </c>
      <c r="L23" s="9" t="inlineStr"/>
    </row>
    <row r="24" ht="18" customHeight="1">
      <c r="A24" s="5" t="inlineStr">
        <is>
          <t>0019</t>
        </is>
      </c>
      <c r="B24" s="5" t="inlineStr">
        <is>
          <t>22/07/2026</t>
        </is>
      </c>
      <c r="C24" s="6" t="inlineStr">
        <is>
          <t>Costruzioni Neri Spa</t>
        </is>
      </c>
      <c r="D24" s="5" t="inlineStr">
        <is>
          <t>IT09012345678</t>
        </is>
      </c>
      <c r="E24" s="5" t="inlineStr">
        <is>
          <t>NC</t>
        </is>
      </c>
      <c r="F24" s="7" t="n">
        <v>3787.06</v>
      </c>
      <c r="G24" s="7" t="n">
        <v>151.48</v>
      </c>
      <c r="H24" s="7" t="n">
        <v>3938.54</v>
      </c>
      <c r="I24" s="5" t="inlineStr">
        <is>
          <t>28/07/2026</t>
        </is>
      </c>
      <c r="J24" s="7" t="n">
        <v>3938.54</v>
      </c>
      <c r="K24" s="5" t="inlineStr">
        <is>
          <t>Bonifico</t>
        </is>
      </c>
      <c r="L24" s="6" t="inlineStr">
        <is>
          <t>Pagamento parziale</t>
        </is>
      </c>
    </row>
    <row r="25" ht="18" customHeight="1">
      <c r="A25" s="8" t="inlineStr">
        <is>
          <t>0020</t>
        </is>
      </c>
      <c r="B25" s="8" t="inlineStr">
        <is>
          <t>23/08/2026</t>
        </is>
      </c>
      <c r="C25" s="9" t="inlineStr">
        <is>
          <t>Servizi Digitali Srl</t>
        </is>
      </c>
      <c r="D25" s="8" t="inlineStr">
        <is>
          <t>IT10123456789</t>
        </is>
      </c>
      <c r="E25" s="8" t="inlineStr">
        <is>
          <t>FT</t>
        </is>
      </c>
      <c r="F25" s="10" t="n">
        <v>3311.64</v>
      </c>
      <c r="G25" s="10" t="n">
        <v>132.47</v>
      </c>
      <c r="H25" s="10" t="n">
        <v>3444.11</v>
      </c>
      <c r="I25" s="8" t="inlineStr"/>
      <c r="J25" s="10" t="n">
        <v>0</v>
      </c>
      <c r="K25" s="8" t="inlineStr"/>
      <c r="L25" s="9" t="inlineStr"/>
    </row>
    <row r="26" ht="18" customHeight="1">
      <c r="A26" s="5" t="inlineStr">
        <is>
          <t>0021</t>
        </is>
      </c>
      <c r="B26" s="5" t="inlineStr">
        <is>
          <t>24/09/2026</t>
        </is>
      </c>
      <c r="C26" s="6" t="inlineStr">
        <is>
          <t>Mario Rossi</t>
        </is>
      </c>
      <c r="D26" s="5" t="inlineStr">
        <is>
          <t>RSSMRA80A01H501Z</t>
        </is>
      </c>
      <c r="E26" s="5" t="inlineStr">
        <is>
          <t>FT</t>
        </is>
      </c>
      <c r="F26" s="7" t="n">
        <v>859.45</v>
      </c>
      <c r="G26" s="7" t="n">
        <v>34.38</v>
      </c>
      <c r="H26" s="7" t="n">
        <v>893.83</v>
      </c>
      <c r="I26" s="5" t="inlineStr">
        <is>
          <t>28/09/2026</t>
        </is>
      </c>
      <c r="J26" s="7" t="n">
        <v>893.83</v>
      </c>
      <c r="K26" s="5" t="inlineStr">
        <is>
          <t>Assegno</t>
        </is>
      </c>
      <c r="L26" s="6" t="inlineStr">
        <is>
          <t>Saldo fattura prec.</t>
        </is>
      </c>
    </row>
    <row r="27" ht="18" customHeight="1">
      <c r="A27" s="8" t="inlineStr">
        <is>
          <t>0022</t>
        </is>
      </c>
      <c r="B27" s="8" t="inlineStr">
        <is>
          <t>25/10/2026</t>
        </is>
      </c>
      <c r="C27" s="9" t="inlineStr">
        <is>
          <t>Studio Bianchi Srl</t>
        </is>
      </c>
      <c r="D27" s="8" t="inlineStr">
        <is>
          <t>IT02345678901</t>
        </is>
      </c>
      <c r="E27" s="8" t="inlineStr">
        <is>
          <t>FT</t>
        </is>
      </c>
      <c r="F27" s="10" t="n">
        <v>7141.44</v>
      </c>
      <c r="G27" s="10" t="n">
        <v>285.66</v>
      </c>
      <c r="H27" s="10" t="n">
        <v>7427.1</v>
      </c>
      <c r="I27" s="8" t="inlineStr">
        <is>
          <t>28/10/2026</t>
        </is>
      </c>
      <c r="J27" s="10" t="n">
        <v>7427.1</v>
      </c>
      <c r="K27" s="8" t="inlineStr">
        <is>
          <t>Bonifico</t>
        </is>
      </c>
      <c r="L27" s="9" t="inlineStr"/>
    </row>
    <row r="28" ht="18" customHeight="1">
      <c r="A28" s="5" t="inlineStr">
        <is>
          <t>0023</t>
        </is>
      </c>
      <c r="B28" s="5" t="inlineStr">
        <is>
          <t>26/11/2026</t>
        </is>
      </c>
      <c r="C28" s="6" t="inlineStr">
        <is>
          <t>Tech Solutions Srl</t>
        </is>
      </c>
      <c r="D28" s="5" t="inlineStr">
        <is>
          <t>IT03456789012</t>
        </is>
      </c>
      <c r="E28" s="5" t="inlineStr">
        <is>
          <t>FT</t>
        </is>
      </c>
      <c r="F28" s="7" t="n">
        <v>3410.6</v>
      </c>
      <c r="G28" s="7" t="n">
        <v>136.42</v>
      </c>
      <c r="H28" s="7" t="n">
        <v>3547.02</v>
      </c>
      <c r="I28" s="5" t="inlineStr">
        <is>
          <t>28/11/2026</t>
        </is>
      </c>
      <c r="J28" s="7" t="n">
        <v>3547.02</v>
      </c>
      <c r="K28" s="5" t="inlineStr">
        <is>
          <t>PayPal</t>
        </is>
      </c>
      <c r="L28" s="6" t="inlineStr"/>
    </row>
    <row r="29" ht="18" customHeight="1">
      <c r="A29" s="8" t="inlineStr">
        <is>
          <t>0024</t>
        </is>
      </c>
      <c r="B29" s="8" t="inlineStr">
        <is>
          <t>27/12/2026</t>
        </is>
      </c>
      <c r="C29" s="9" t="inlineStr">
        <is>
          <t>Consulenze Verde SAS</t>
        </is>
      </c>
      <c r="D29" s="8" t="inlineStr">
        <is>
          <t>IT04567890123</t>
        </is>
      </c>
      <c r="E29" s="8" t="inlineStr">
        <is>
          <t>NC</t>
        </is>
      </c>
      <c r="F29" s="10" t="n">
        <v>763.5599999999999</v>
      </c>
      <c r="G29" s="10" t="n">
        <v>30.54</v>
      </c>
      <c r="H29" s="10" t="n">
        <v>794.1</v>
      </c>
      <c r="I29" s="8" t="inlineStr">
        <is>
          <t>28/12/2026</t>
        </is>
      </c>
      <c r="J29" s="10" t="n">
        <v>794.1</v>
      </c>
      <c r="K29" s="8" t="inlineStr">
        <is>
          <t>Bonifico</t>
        </is>
      </c>
      <c r="L29" s="9" t="inlineStr">
        <is>
          <t>Con ritenuta d'acconto</t>
        </is>
      </c>
    </row>
    <row r="30" ht="18" customHeight="1">
      <c r="A30" s="5" t="inlineStr">
        <is>
          <t>0025</t>
        </is>
      </c>
      <c r="B30" s="5" t="inlineStr">
        <is>
          <t>28/01/2026</t>
        </is>
      </c>
      <c r="C30" s="6" t="inlineStr">
        <is>
          <t>Artigiani Riuniti Snc</t>
        </is>
      </c>
      <c r="D30" s="5" t="inlineStr">
        <is>
          <t>IT05678901234</t>
        </is>
      </c>
      <c r="E30" s="5" t="inlineStr">
        <is>
          <t>FT</t>
        </is>
      </c>
      <c r="F30" s="7" t="n">
        <v>5741.79</v>
      </c>
      <c r="G30" s="7" t="n">
        <v>229.67</v>
      </c>
      <c r="H30" s="7" t="n">
        <v>5971.46</v>
      </c>
      <c r="I30" s="5" t="inlineStr"/>
      <c r="J30" s="7" t="n">
        <v>0</v>
      </c>
      <c r="K30" s="5" t="inlineStr"/>
      <c r="L30" s="6" t="inlineStr"/>
    </row>
    <row r="31" ht="22" customHeight="1">
      <c r="A31" s="11" t="inlineStr">
        <is>
          <t>TOTALI</t>
        </is>
      </c>
      <c r="B31" s="12" t="n"/>
      <c r="C31" s="12" t="n"/>
      <c r="D31" s="12" t="n"/>
      <c r="E31" s="13" t="n"/>
      <c r="F31" s="14">
        <f>SUM(F6:F30)</f>
        <v/>
      </c>
      <c r="G31" s="14">
        <f>SUM(G6:G30)</f>
        <v/>
      </c>
      <c r="H31" s="14">
        <f>SUM(H6:H30)</f>
        <v/>
      </c>
      <c r="I31" s="11" t="n"/>
      <c r="J31" s="14">
        <f>SUM(J6:J30)</f>
        <v/>
      </c>
      <c r="K31" s="11" t="n"/>
      <c r="L31" s="11" t="n"/>
    </row>
  </sheetData>
  <mergeCells count="4">
    <mergeCell ref="A2:L2"/>
    <mergeCell ref="A3:L3"/>
    <mergeCell ref="A4:L4"/>
    <mergeCell ref="A31:E31"/>
  </mergeCells>
  <conditionalFormatting sqref="E6:E30">
    <cfRule type="expression" priority="1" dxfId="0">
      <formula>E6="NC"</formula>
    </cfRule>
  </conditionalFormatting>
  <conditionalFormatting sqref="J6:J30">
    <cfRule type="expression" priority="2" dxfId="1">
      <formula>J6=0</formula>
    </cfRule>
    <cfRule type="expression" priority="3" dxfId="2">
      <formula>J6&gt;0</formula>
    </cfRule>
  </conditionalFormatting>
  <dataValidations count="2">
    <dataValidation sqref="E6:E200" showErrorMessage="1" showInputMessage="1" allowBlank="1" promptTitle="Tipo Documento" prompt="Seleziona il tipo documento" type="list">
      <formula1>"FT,NC,PA,RC"</formula1>
    </dataValidation>
    <dataValidation sqref="K6:K200" showErrorMessage="1" showInputMessage="1" allowBlank="1" type="list">
      <formula1>"Bonifico,Contante,Assegno,PayPal,POS,RID"</formula1>
    </dataValidation>
  </dataValidations>
  <pageMargins left="0.75" right="0.75" top="1" bottom="1" header="0.5" footer="0.5"/>
  <pageSetup orientation="landscape" paperSize="9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36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8" customWidth="1" min="1" max="1"/>
    <col width="14" customWidth="1" min="2" max="2"/>
    <col width="30" customWidth="1" min="3" max="3"/>
    <col width="18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>
      <c r="A1" s="15" t="n"/>
      <c r="B1" s="15" t="n"/>
      <c r="C1" s="15" t="n"/>
      <c r="D1" s="15" t="n"/>
      <c r="E1" s="15" t="n"/>
      <c r="F1" s="15" t="n"/>
      <c r="G1" s="15" t="n"/>
      <c r="H1" s="15" t="n"/>
    </row>
    <row r="2">
      <c r="A2" s="16" t="inlineStr">
        <is>
          <t>REGISTRO CORRISPETTIVI — REGIME FORFETTARIO</t>
        </is>
      </c>
    </row>
    <row r="3">
      <c r="A3" s="17" t="inlineStr">
        <is>
          <t>Anno: 2026     |     Aggiornato al: 16/03/2026</t>
        </is>
      </c>
    </row>
    <row r="4">
      <c r="A4" s="15" t="n"/>
    </row>
    <row r="5" ht="32" customHeight="1">
      <c r="A5" s="18" t="inlineStr">
        <is>
          <t>N°</t>
        </is>
      </c>
      <c r="B5" s="18" t="inlineStr">
        <is>
          <t>Data
Operazione</t>
        </is>
      </c>
      <c r="C5" s="18" t="inlineStr">
        <is>
          <t>Descrizione Prestazione / Bene</t>
        </is>
      </c>
      <c r="D5" s="18" t="inlineStr">
        <is>
          <t>Importo
Incassato (€)</t>
        </is>
      </c>
      <c r="E5" s="18" t="inlineStr">
        <is>
          <t>Metodo
Pagamento</t>
        </is>
      </c>
      <c r="F5" s="18" t="inlineStr">
        <is>
          <t>Tipo
Operazione</t>
        </is>
      </c>
      <c r="G5" s="18" t="inlineStr">
        <is>
          <t>Annotazioni</t>
        </is>
      </c>
      <c r="H5" s="18" t="inlineStr">
        <is>
          <t>Rif. Scontrino/
Ricevuta</t>
        </is>
      </c>
    </row>
    <row r="6" ht="18" customHeight="1">
      <c r="A6" s="8" t="n">
        <v>1</v>
      </c>
      <c r="B6" s="8" t="inlineStr">
        <is>
          <t>03/01/2026</t>
        </is>
      </c>
      <c r="C6" s="9" t="inlineStr">
        <is>
          <t>Prestazione di servizi consulenza</t>
        </is>
      </c>
      <c r="D6" s="10" t="n">
        <v>1287.11</v>
      </c>
      <c r="E6" s="8" t="inlineStr">
        <is>
          <t>Contante</t>
        </is>
      </c>
      <c r="F6" s="8" t="inlineStr">
        <is>
          <t>Prestazione</t>
        </is>
      </c>
      <c r="G6" s="9" t="inlineStr"/>
      <c r="H6" s="8" t="inlineStr">
        <is>
          <t>SC20260001</t>
        </is>
      </c>
    </row>
    <row r="7" ht="18" customHeight="1">
      <c r="A7" s="5" t="n">
        <v>2</v>
      </c>
      <c r="B7" s="5" t="inlineStr">
        <is>
          <t>04/02/2026</t>
        </is>
      </c>
      <c r="C7" s="6" t="inlineStr">
        <is>
          <t>Vendita prodotto artigianale</t>
        </is>
      </c>
      <c r="D7" s="7" t="n">
        <v>1494.66</v>
      </c>
      <c r="E7" s="5" t="inlineStr">
        <is>
          <t>POS</t>
        </is>
      </c>
      <c r="F7" s="5" t="inlineStr">
        <is>
          <t>Vendita</t>
        </is>
      </c>
      <c r="G7" s="6" t="inlineStr"/>
      <c r="H7" s="5" t="inlineStr">
        <is>
          <t>RC20260002</t>
        </is>
      </c>
    </row>
    <row r="8" ht="18" customHeight="1">
      <c r="A8" s="8" t="n">
        <v>3</v>
      </c>
      <c r="B8" s="8" t="inlineStr">
        <is>
          <t>05/03/2026</t>
        </is>
      </c>
      <c r="C8" s="9" t="inlineStr">
        <is>
          <t>Assistenza tecnica</t>
        </is>
      </c>
      <c r="D8" s="10" t="n">
        <v>619.6900000000001</v>
      </c>
      <c r="E8" s="8" t="inlineStr">
        <is>
          <t>Bonifico</t>
        </is>
      </c>
      <c r="F8" s="8" t="inlineStr">
        <is>
          <t>Prestazione</t>
        </is>
      </c>
      <c r="G8" s="9" t="inlineStr"/>
      <c r="H8" s="8" t="inlineStr">
        <is>
          <t>RC20260003</t>
        </is>
      </c>
    </row>
    <row r="9" ht="18" customHeight="1">
      <c r="A9" s="5" t="n">
        <v>4</v>
      </c>
      <c r="B9" s="5" t="inlineStr">
        <is>
          <t>06/04/2026</t>
        </is>
      </c>
      <c r="C9" s="6" t="inlineStr">
        <is>
          <t>Formazione professionale</t>
        </is>
      </c>
      <c r="D9" s="7" t="n">
        <v>1478.44</v>
      </c>
      <c r="E9" s="5" t="inlineStr">
        <is>
          <t>PayPal</t>
        </is>
      </c>
      <c r="F9" s="5" t="inlineStr">
        <is>
          <t>Formazione</t>
        </is>
      </c>
      <c r="G9" s="6" t="inlineStr"/>
      <c r="H9" s="5" t="inlineStr">
        <is>
          <t>RC20260004</t>
        </is>
      </c>
    </row>
    <row r="10" ht="18" customHeight="1">
      <c r="A10" s="8" t="n">
        <v>5</v>
      </c>
      <c r="B10" s="8" t="inlineStr">
        <is>
          <t>07/05/2026</t>
        </is>
      </c>
      <c r="C10" s="9" t="inlineStr">
        <is>
          <t>Progettazione grafica</t>
        </is>
      </c>
      <c r="D10" s="10" t="n">
        <v>819.13</v>
      </c>
      <c r="E10" s="8" t="inlineStr">
        <is>
          <t>Contante</t>
        </is>
      </c>
      <c r="F10" s="8" t="inlineStr">
        <is>
          <t>Prestazione</t>
        </is>
      </c>
      <c r="G10" s="9" t="inlineStr"/>
      <c r="H10" s="8" t="inlineStr">
        <is>
          <t>SC20260005</t>
        </is>
      </c>
    </row>
    <row r="11" ht="18" customHeight="1">
      <c r="A11" s="5" t="n">
        <v>6</v>
      </c>
      <c r="B11" s="5" t="inlineStr">
        <is>
          <t>08/06/2026</t>
        </is>
      </c>
      <c r="C11" s="6" t="inlineStr">
        <is>
          <t>Riparazione elettrodomestici</t>
        </is>
      </c>
      <c r="D11" s="7" t="n">
        <v>813.48</v>
      </c>
      <c r="E11" s="5" t="inlineStr">
        <is>
          <t>POS</t>
        </is>
      </c>
      <c r="F11" s="5" t="inlineStr">
        <is>
          <t>Prestazione</t>
        </is>
      </c>
      <c r="G11" s="6" t="inlineStr"/>
      <c r="H11" s="5" t="inlineStr">
        <is>
          <t>RC20260006</t>
        </is>
      </c>
    </row>
    <row r="12" ht="18" customHeight="1">
      <c r="A12" s="8" t="n">
        <v>7</v>
      </c>
      <c r="B12" s="8" t="inlineStr">
        <is>
          <t>09/07/2026</t>
        </is>
      </c>
      <c r="C12" s="9" t="inlineStr">
        <is>
          <t>Servizio fotografico</t>
        </is>
      </c>
      <c r="D12" s="10" t="n">
        <v>871.46</v>
      </c>
      <c r="E12" s="8" t="inlineStr">
        <is>
          <t>Contante</t>
        </is>
      </c>
      <c r="F12" s="8" t="inlineStr">
        <is>
          <t>Vendita</t>
        </is>
      </c>
      <c r="G12" s="9" t="inlineStr"/>
      <c r="H12" s="8" t="inlineStr">
        <is>
          <t>SC20260007</t>
        </is>
      </c>
    </row>
    <row r="13" ht="18" customHeight="1">
      <c r="A13" s="5" t="n">
        <v>8</v>
      </c>
      <c r="B13" s="5" t="inlineStr">
        <is>
          <t>10/08/2026</t>
        </is>
      </c>
      <c r="C13" s="6" t="inlineStr">
        <is>
          <t>Lezione privata</t>
        </is>
      </c>
      <c r="D13" s="7" t="n">
        <v>527.48</v>
      </c>
      <c r="E13" s="5" t="inlineStr">
        <is>
          <t>POS</t>
        </is>
      </c>
      <c r="F13" s="5" t="inlineStr">
        <is>
          <t>Prestazione</t>
        </is>
      </c>
      <c r="G13" s="6" t="inlineStr"/>
      <c r="H13" s="5" t="inlineStr">
        <is>
          <t>RC20260008</t>
        </is>
      </c>
    </row>
    <row r="14" ht="18" customHeight="1">
      <c r="A14" s="8" t="n">
        <v>9</v>
      </c>
      <c r="B14" s="8" t="inlineStr">
        <is>
          <t>11/09/2026</t>
        </is>
      </c>
      <c r="C14" s="9" t="inlineStr">
        <is>
          <t>Servizio di consegna</t>
        </is>
      </c>
      <c r="D14" s="10" t="n">
        <v>147.33</v>
      </c>
      <c r="E14" s="8" t="inlineStr">
        <is>
          <t>Bonifico</t>
        </is>
      </c>
      <c r="F14" s="8" t="inlineStr">
        <is>
          <t>Formazione</t>
        </is>
      </c>
      <c r="G14" s="9" t="inlineStr"/>
      <c r="H14" s="8" t="inlineStr">
        <is>
          <t>RC20260009</t>
        </is>
      </c>
    </row>
    <row r="15" ht="18" customHeight="1">
      <c r="A15" s="5" t="n">
        <v>10</v>
      </c>
      <c r="B15" s="5" t="inlineStr">
        <is>
          <t>12/10/2026</t>
        </is>
      </c>
      <c r="C15" s="6" t="inlineStr">
        <is>
          <t>Manutenzione impianti</t>
        </is>
      </c>
      <c r="D15" s="7" t="n">
        <v>1219.26</v>
      </c>
      <c r="E15" s="5" t="inlineStr">
        <is>
          <t>PayPal</t>
        </is>
      </c>
      <c r="F15" s="5" t="inlineStr">
        <is>
          <t>Prestazione</t>
        </is>
      </c>
      <c r="G15" s="6" t="inlineStr"/>
      <c r="H15" s="5" t="inlineStr">
        <is>
          <t>RC20260010</t>
        </is>
      </c>
    </row>
    <row r="16" ht="18" customHeight="1">
      <c r="A16" s="8" t="n">
        <v>11</v>
      </c>
      <c r="B16" s="8" t="inlineStr">
        <is>
          <t>13/11/2026</t>
        </is>
      </c>
      <c r="C16" s="9" t="inlineStr">
        <is>
          <t>Prestazione di servizi consulenza</t>
        </is>
      </c>
      <c r="D16" s="10" t="n">
        <v>1287.59</v>
      </c>
      <c r="E16" s="8" t="inlineStr">
        <is>
          <t>Contante</t>
        </is>
      </c>
      <c r="F16" s="8" t="inlineStr">
        <is>
          <t>Prestazione</t>
        </is>
      </c>
      <c r="G16" s="9" t="inlineStr"/>
      <c r="H16" s="8" t="inlineStr">
        <is>
          <t>SC20260011</t>
        </is>
      </c>
    </row>
    <row r="17" ht="18" customHeight="1">
      <c r="A17" s="5" t="n">
        <v>12</v>
      </c>
      <c r="B17" s="5" t="inlineStr">
        <is>
          <t>14/12/2026</t>
        </is>
      </c>
      <c r="C17" s="6" t="inlineStr">
        <is>
          <t>Vendita prodotto artigianale</t>
        </is>
      </c>
      <c r="D17" s="7" t="n">
        <v>982.83</v>
      </c>
      <c r="E17" s="5" t="inlineStr">
        <is>
          <t>POS</t>
        </is>
      </c>
      <c r="F17" s="5" t="inlineStr">
        <is>
          <t>Vendita</t>
        </is>
      </c>
      <c r="G17" s="6" t="inlineStr"/>
      <c r="H17" s="5" t="inlineStr">
        <is>
          <t>RC20260012</t>
        </is>
      </c>
    </row>
    <row r="18" ht="18" customHeight="1">
      <c r="A18" s="8" t="n">
        <v>13</v>
      </c>
      <c r="B18" s="8" t="inlineStr">
        <is>
          <t>15/01/2026</t>
        </is>
      </c>
      <c r="C18" s="9" t="inlineStr">
        <is>
          <t>Assistenza tecnica</t>
        </is>
      </c>
      <c r="D18" s="10" t="n">
        <v>1453.62</v>
      </c>
      <c r="E18" s="8" t="inlineStr">
        <is>
          <t>Contante</t>
        </is>
      </c>
      <c r="F18" s="8" t="inlineStr">
        <is>
          <t>Prestazione</t>
        </is>
      </c>
      <c r="G18" s="9" t="inlineStr"/>
      <c r="H18" s="8" t="inlineStr">
        <is>
          <t>SC20260013</t>
        </is>
      </c>
    </row>
    <row r="19" ht="18" customHeight="1">
      <c r="A19" s="5" t="n">
        <v>14</v>
      </c>
      <c r="B19" s="5" t="inlineStr">
        <is>
          <t>16/02/2026</t>
        </is>
      </c>
      <c r="C19" s="6" t="inlineStr">
        <is>
          <t>Formazione professionale</t>
        </is>
      </c>
      <c r="D19" s="7" t="n">
        <v>1077.06</v>
      </c>
      <c r="E19" s="5" t="inlineStr">
        <is>
          <t>POS</t>
        </is>
      </c>
      <c r="F19" s="5" t="inlineStr">
        <is>
          <t>Formazione</t>
        </is>
      </c>
      <c r="G19" s="6" t="inlineStr"/>
      <c r="H19" s="5" t="inlineStr">
        <is>
          <t>RC20260014</t>
        </is>
      </c>
    </row>
    <row r="20" ht="18" customHeight="1">
      <c r="A20" s="8" t="n">
        <v>15</v>
      </c>
      <c r="B20" s="8" t="inlineStr">
        <is>
          <t>17/03/2026</t>
        </is>
      </c>
      <c r="C20" s="9" t="inlineStr">
        <is>
          <t>Progettazione grafica</t>
        </is>
      </c>
      <c r="D20" s="10" t="n">
        <v>928.5700000000001</v>
      </c>
      <c r="E20" s="8" t="inlineStr">
        <is>
          <t>Bonifico</t>
        </is>
      </c>
      <c r="F20" s="8" t="inlineStr">
        <is>
          <t>Prestazione</t>
        </is>
      </c>
      <c r="G20" s="9" t="inlineStr"/>
      <c r="H20" s="8" t="inlineStr">
        <is>
          <t>RC20260015</t>
        </is>
      </c>
    </row>
    <row r="21" ht="18" customHeight="1">
      <c r="A21" s="5" t="n">
        <v>16</v>
      </c>
      <c r="B21" s="5" t="inlineStr">
        <is>
          <t>18/04/2026</t>
        </is>
      </c>
      <c r="C21" s="6" t="inlineStr">
        <is>
          <t>Riparazione elettrodomestici</t>
        </is>
      </c>
      <c r="D21" s="7" t="n">
        <v>376.29</v>
      </c>
      <c r="E21" s="5" t="inlineStr">
        <is>
          <t>PayPal</t>
        </is>
      </c>
      <c r="F21" s="5" t="inlineStr">
        <is>
          <t>Prestazione</t>
        </is>
      </c>
      <c r="G21" s="6" t="inlineStr"/>
      <c r="H21" s="5" t="inlineStr">
        <is>
          <t>RC20260016</t>
        </is>
      </c>
    </row>
    <row r="22" ht="18" customHeight="1">
      <c r="A22" s="8" t="n">
        <v>17</v>
      </c>
      <c r="B22" s="8" t="inlineStr">
        <is>
          <t>19/05/2026</t>
        </is>
      </c>
      <c r="C22" s="9" t="inlineStr">
        <is>
          <t>Servizio fotografico</t>
        </is>
      </c>
      <c r="D22" s="10" t="n">
        <v>276.55</v>
      </c>
      <c r="E22" s="8" t="inlineStr">
        <is>
          <t>Contante</t>
        </is>
      </c>
      <c r="F22" s="8" t="inlineStr">
        <is>
          <t>Vendita</t>
        </is>
      </c>
      <c r="G22" s="9" t="inlineStr"/>
      <c r="H22" s="8" t="inlineStr">
        <is>
          <t>SC20260017</t>
        </is>
      </c>
    </row>
    <row r="23" ht="18" customHeight="1">
      <c r="A23" s="5" t="n">
        <v>18</v>
      </c>
      <c r="B23" s="5" t="inlineStr">
        <is>
          <t>20/06/2026</t>
        </is>
      </c>
      <c r="C23" s="6" t="inlineStr">
        <is>
          <t>Lezione privata</t>
        </is>
      </c>
      <c r="D23" s="7" t="n">
        <v>1435.12</v>
      </c>
      <c r="E23" s="5" t="inlineStr">
        <is>
          <t>POS</t>
        </is>
      </c>
      <c r="F23" s="5" t="inlineStr">
        <is>
          <t>Prestazione</t>
        </is>
      </c>
      <c r="G23" s="6" t="inlineStr"/>
      <c r="H23" s="5" t="inlineStr">
        <is>
          <t>RC20260018</t>
        </is>
      </c>
    </row>
    <row r="24" ht="18" customHeight="1">
      <c r="A24" s="8" t="n">
        <v>19</v>
      </c>
      <c r="B24" s="8" t="inlineStr">
        <is>
          <t>21/07/2026</t>
        </is>
      </c>
      <c r="C24" s="9" t="inlineStr">
        <is>
          <t>Servizio di consegna</t>
        </is>
      </c>
      <c r="D24" s="10" t="n">
        <v>743.34</v>
      </c>
      <c r="E24" s="8" t="inlineStr">
        <is>
          <t>Contante</t>
        </is>
      </c>
      <c r="F24" s="8" t="inlineStr">
        <is>
          <t>Formazione</t>
        </is>
      </c>
      <c r="G24" s="9" t="inlineStr"/>
      <c r="H24" s="8" t="inlineStr">
        <is>
          <t>SC20260019</t>
        </is>
      </c>
    </row>
    <row r="25" ht="18" customHeight="1">
      <c r="A25" s="5" t="n">
        <v>20</v>
      </c>
      <c r="B25" s="5" t="inlineStr">
        <is>
          <t>22/08/2026</t>
        </is>
      </c>
      <c r="C25" s="6" t="inlineStr">
        <is>
          <t>Manutenzione impianti</t>
        </is>
      </c>
      <c r="D25" s="7" t="n">
        <v>601.48</v>
      </c>
      <c r="E25" s="5" t="inlineStr">
        <is>
          <t>POS</t>
        </is>
      </c>
      <c r="F25" s="5" t="inlineStr">
        <is>
          <t>Prestazione</t>
        </is>
      </c>
      <c r="G25" s="6" t="inlineStr"/>
      <c r="H25" s="5" t="inlineStr">
        <is>
          <t>RC20260020</t>
        </is>
      </c>
    </row>
    <row r="26" ht="18" customHeight="1">
      <c r="A26" s="8" t="n">
        <v>21</v>
      </c>
      <c r="B26" s="8" t="inlineStr">
        <is>
          <t>23/09/2026</t>
        </is>
      </c>
      <c r="C26" s="9" t="inlineStr">
        <is>
          <t>Prestazione di servizi consulenza</t>
        </is>
      </c>
      <c r="D26" s="10" t="n">
        <v>830.54</v>
      </c>
      <c r="E26" s="8" t="inlineStr">
        <is>
          <t>Bonifico</t>
        </is>
      </c>
      <c r="F26" s="8" t="inlineStr">
        <is>
          <t>Prestazione</t>
        </is>
      </c>
      <c r="G26" s="9" t="inlineStr"/>
      <c r="H26" s="8" t="inlineStr">
        <is>
          <t>RC20260021</t>
        </is>
      </c>
    </row>
    <row r="27" ht="18" customHeight="1">
      <c r="A27" s="5" t="n">
        <v>22</v>
      </c>
      <c r="B27" s="5" t="inlineStr">
        <is>
          <t>24/10/2026</t>
        </is>
      </c>
      <c r="C27" s="6" t="inlineStr">
        <is>
          <t>Vendita prodotto artigianale</t>
        </is>
      </c>
      <c r="D27" s="7" t="n">
        <v>973.55</v>
      </c>
      <c r="E27" s="5" t="inlineStr">
        <is>
          <t>PayPal</t>
        </is>
      </c>
      <c r="F27" s="5" t="inlineStr">
        <is>
          <t>Vendita</t>
        </is>
      </c>
      <c r="G27" s="6" t="inlineStr"/>
      <c r="H27" s="5" t="inlineStr">
        <is>
          <t>RC20260022</t>
        </is>
      </c>
    </row>
    <row r="28" ht="18" customHeight="1">
      <c r="A28" s="8" t="n">
        <v>23</v>
      </c>
      <c r="B28" s="8" t="inlineStr">
        <is>
          <t>25/11/2026</t>
        </is>
      </c>
      <c r="C28" s="9" t="inlineStr">
        <is>
          <t>Assistenza tecnica</t>
        </is>
      </c>
      <c r="D28" s="10" t="n">
        <v>948.09</v>
      </c>
      <c r="E28" s="8" t="inlineStr">
        <is>
          <t>Contante</t>
        </is>
      </c>
      <c r="F28" s="8" t="inlineStr">
        <is>
          <t>Prestazione</t>
        </is>
      </c>
      <c r="G28" s="9" t="inlineStr"/>
      <c r="H28" s="8" t="inlineStr">
        <is>
          <t>SC20260023</t>
        </is>
      </c>
    </row>
    <row r="29" ht="18" customHeight="1">
      <c r="A29" s="5" t="n">
        <v>24</v>
      </c>
      <c r="B29" s="5" t="inlineStr">
        <is>
          <t>26/12/2026</t>
        </is>
      </c>
      <c r="C29" s="6" t="inlineStr">
        <is>
          <t>Formazione professionale</t>
        </is>
      </c>
      <c r="D29" s="7" t="n">
        <v>204.15</v>
      </c>
      <c r="E29" s="5" t="inlineStr">
        <is>
          <t>POS</t>
        </is>
      </c>
      <c r="F29" s="5" t="inlineStr">
        <is>
          <t>Formazione</t>
        </is>
      </c>
      <c r="G29" s="6" t="inlineStr"/>
      <c r="H29" s="5" t="inlineStr">
        <is>
          <t>RC20260024</t>
        </is>
      </c>
    </row>
    <row r="30" ht="18" customHeight="1">
      <c r="A30" s="8" t="n">
        <v>25</v>
      </c>
      <c r="B30" s="8" t="inlineStr">
        <is>
          <t>27/01/2026</t>
        </is>
      </c>
      <c r="C30" s="9" t="inlineStr">
        <is>
          <t>Progettazione grafica</t>
        </is>
      </c>
      <c r="D30" s="10" t="n">
        <v>1390.32</v>
      </c>
      <c r="E30" s="8" t="inlineStr">
        <is>
          <t>Contante</t>
        </is>
      </c>
      <c r="F30" s="8" t="inlineStr">
        <is>
          <t>Prestazione</t>
        </is>
      </c>
      <c r="G30" s="9" t="inlineStr"/>
      <c r="H30" s="8" t="inlineStr">
        <is>
          <t>SC20260025</t>
        </is>
      </c>
    </row>
    <row r="31" ht="18" customHeight="1">
      <c r="A31" s="5" t="n">
        <v>26</v>
      </c>
      <c r="B31" s="5" t="inlineStr">
        <is>
          <t>28/02/2026</t>
        </is>
      </c>
      <c r="C31" s="6" t="inlineStr">
        <is>
          <t>Riparazione elettrodomestici</t>
        </is>
      </c>
      <c r="D31" s="7" t="n">
        <v>1485.13</v>
      </c>
      <c r="E31" s="5" t="inlineStr">
        <is>
          <t>POS</t>
        </is>
      </c>
      <c r="F31" s="5" t="inlineStr">
        <is>
          <t>Prestazione</t>
        </is>
      </c>
      <c r="G31" s="6" t="inlineStr"/>
      <c r="H31" s="5" t="inlineStr">
        <is>
          <t>RC20260026</t>
        </is>
      </c>
    </row>
    <row r="32" ht="18" customHeight="1">
      <c r="A32" s="8" t="n">
        <v>27</v>
      </c>
      <c r="B32" s="8" t="inlineStr">
        <is>
          <t>28/03/2026</t>
        </is>
      </c>
      <c r="C32" s="9" t="inlineStr">
        <is>
          <t>Servizio fotografico</t>
        </is>
      </c>
      <c r="D32" s="10" t="n">
        <v>1217.01</v>
      </c>
      <c r="E32" s="8" t="inlineStr">
        <is>
          <t>Bonifico</t>
        </is>
      </c>
      <c r="F32" s="8" t="inlineStr">
        <is>
          <t>Vendita</t>
        </is>
      </c>
      <c r="G32" s="9" t="inlineStr"/>
      <c r="H32" s="8" t="inlineStr">
        <is>
          <t>RC20260027</t>
        </is>
      </c>
    </row>
    <row r="33" ht="18" customHeight="1">
      <c r="A33" s="5" t="n">
        <v>28</v>
      </c>
      <c r="B33" s="5" t="inlineStr">
        <is>
          <t>28/04/2026</t>
        </is>
      </c>
      <c r="C33" s="6" t="inlineStr">
        <is>
          <t>Lezione privata</t>
        </is>
      </c>
      <c r="D33" s="7" t="n">
        <v>1108.68</v>
      </c>
      <c r="E33" s="5" t="inlineStr">
        <is>
          <t>PayPal</t>
        </is>
      </c>
      <c r="F33" s="5" t="inlineStr">
        <is>
          <t>Prestazione</t>
        </is>
      </c>
      <c r="G33" s="6" t="inlineStr"/>
      <c r="H33" s="5" t="inlineStr">
        <is>
          <t>RC20260028</t>
        </is>
      </c>
    </row>
    <row r="34" ht="18" customHeight="1">
      <c r="A34" s="8" t="n">
        <v>29</v>
      </c>
      <c r="B34" s="8" t="inlineStr">
        <is>
          <t>28/05/2026</t>
        </is>
      </c>
      <c r="C34" s="9" t="inlineStr">
        <is>
          <t>Servizio di consegna</t>
        </is>
      </c>
      <c r="D34" s="10" t="n">
        <v>1349.85</v>
      </c>
      <c r="E34" s="8" t="inlineStr">
        <is>
          <t>Contante</t>
        </is>
      </c>
      <c r="F34" s="8" t="inlineStr">
        <is>
          <t>Formazione</t>
        </is>
      </c>
      <c r="G34" s="9" t="inlineStr"/>
      <c r="H34" s="8" t="inlineStr">
        <is>
          <t>SC20260029</t>
        </is>
      </c>
    </row>
    <row r="35" ht="18" customHeight="1">
      <c r="A35" s="5" t="n">
        <v>30</v>
      </c>
      <c r="B35" s="5" t="inlineStr">
        <is>
          <t>28/06/2026</t>
        </is>
      </c>
      <c r="C35" s="6" t="inlineStr">
        <is>
          <t>Manutenzione impianti</t>
        </is>
      </c>
      <c r="D35" s="7" t="n">
        <v>1050.04</v>
      </c>
      <c r="E35" s="5" t="inlineStr">
        <is>
          <t>POS</t>
        </is>
      </c>
      <c r="F35" s="5" t="inlineStr">
        <is>
          <t>Prestazione</t>
        </is>
      </c>
      <c r="G35" s="6" t="inlineStr"/>
      <c r="H35" s="5" t="inlineStr">
        <is>
          <t>RC20260030</t>
        </is>
      </c>
    </row>
    <row r="36" ht="22" customHeight="1">
      <c r="A36" s="19" t="inlineStr">
        <is>
          <t>TOTALE CORRISPETTIVI</t>
        </is>
      </c>
      <c r="B36" s="12" t="n"/>
      <c r="C36" s="13" t="n"/>
      <c r="D36" s="20">
        <f>SUM(D6:D35)</f>
        <v/>
      </c>
      <c r="E36" s="11" t="n"/>
      <c r="F36" s="11" t="n"/>
      <c r="G36" s="11" t="n"/>
      <c r="H36" s="11" t="n"/>
    </row>
  </sheetData>
  <mergeCells count="4">
    <mergeCell ref="A2:H2"/>
    <mergeCell ref="A3:H3"/>
    <mergeCell ref="A4:H4"/>
    <mergeCell ref="A36:C36"/>
  </mergeCells>
  <dataValidations count="2">
    <dataValidation sqref="E6:E200" showErrorMessage="1" showInputMessage="1" allowBlank="1" type="list">
      <formula1>"Contante,POS,Bonifico,PayPal,Assegno"</formula1>
    </dataValidation>
    <dataValidation sqref="F6:F200" showErrorMessage="1" showInputMessage="1" allowBlank="1" type="list">
      <formula1>"Prestazione,Vendita,Formazione,Consulenza,Altro"</formula1>
    </dataValidation>
  </dataValidations>
  <pageMargins left="0.75" right="0.75" top="1" bottom="1" header="0.5" footer="0.5"/>
  <pageSetup orientation="landscape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22" customWidth="1" min="2" max="2"/>
    <col width="22" customWidth="1" min="3" max="3"/>
    <col width="28" customWidth="1" min="4" max="4"/>
    <col width="20" customWidth="1" min="5" max="5"/>
  </cols>
  <sheetData>
    <row r="1" ht="12" customHeight="1">
      <c r="A1" s="1" t="n"/>
      <c r="B1" s="1" t="n"/>
      <c r="C1" s="1" t="n"/>
      <c r="D1" s="1" t="n"/>
      <c r="E1" s="1" t="n"/>
    </row>
    <row r="2" ht="38" customHeight="1">
      <c r="A2" s="2" t="inlineStr">
        <is>
          <t>CALCOLO IMPOSTE — REGIME FORFETTARIO</t>
        </is>
      </c>
    </row>
    <row r="3" ht="16" customHeight="1">
      <c r="A3" s="21" t="inlineStr">
        <is>
          <t>Elaborazione al 16/03/2026  —  Imposta sostitutiva 15% (5% per start-up primi 5 anni)</t>
        </is>
      </c>
    </row>
    <row r="4" ht="12" customHeight="1"/>
    <row r="5" ht="22" customHeight="1">
      <c r="A5" s="22" t="inlineStr">
        <is>
          <t>DATI DI RIFERIMENTO</t>
        </is>
      </c>
    </row>
    <row r="6" ht="22" customHeight="1">
      <c r="A6" s="4" t="inlineStr">
        <is>
          <t>Parametro</t>
        </is>
      </c>
      <c r="B6" s="4" t="inlineStr">
        <is>
          <t>Valore Inserito</t>
        </is>
      </c>
      <c r="C6" s="4" t="inlineStr">
        <is>
          <t>Unità</t>
        </is>
      </c>
      <c r="D6" s="4" t="inlineStr">
        <is>
          <t>Note</t>
        </is>
      </c>
    </row>
    <row r="7" ht="20" customHeight="1">
      <c r="A7" s="23" t="inlineStr">
        <is>
          <t>Codice ATECO</t>
        </is>
      </c>
      <c r="B7" s="24" t="inlineStr">
        <is>
          <t>Inserire il proprio codice ATECO</t>
        </is>
      </c>
      <c r="C7" s="25" t="inlineStr"/>
      <c r="D7" s="26" t="inlineStr">
        <is>
          <t>Consultare la tabella ATECO</t>
        </is>
      </c>
    </row>
    <row r="8" ht="20" customHeight="1">
      <c r="A8" s="27" t="inlineStr">
        <is>
          <t>Coefficiente di Redditività (%)</t>
        </is>
      </c>
      <c r="B8" s="24" t="n">
        <v>78</v>
      </c>
      <c r="C8" s="28" t="inlineStr"/>
      <c r="D8" s="29" t="inlineStr">
        <is>
          <t>Es: 78% per professionisti</t>
        </is>
      </c>
    </row>
    <row r="9" ht="20" customHeight="1">
      <c r="A9" s="23" t="inlineStr">
        <is>
          <t>Imposta Sostitutiva (%)</t>
        </is>
      </c>
      <c r="B9" s="24" t="n">
        <v>15</v>
      </c>
      <c r="C9" s="25" t="inlineStr"/>
      <c r="D9" s="26" t="inlineStr">
        <is>
          <t>5% per i primi 5 anni</t>
        </is>
      </c>
    </row>
    <row r="10" ht="20" customHeight="1">
      <c r="A10" s="27" t="inlineStr">
        <is>
          <t>Contributi INPS stimati (€)</t>
        </is>
      </c>
      <c r="B10" s="30" t="n">
        <v>4200</v>
      </c>
      <c r="C10" s="28" t="inlineStr"/>
      <c r="D10" s="29" t="inlineStr">
        <is>
          <t>Gestione Separata o Artigiani</t>
        </is>
      </c>
    </row>
    <row r="11" ht="20" customHeight="1">
      <c r="A11" s="23" t="inlineStr">
        <is>
          <t>Limite Ricavi Forfettario (€)</t>
        </is>
      </c>
      <c r="B11" s="30" t="n">
        <v>85000</v>
      </c>
      <c r="C11" s="25" t="inlineStr"/>
      <c r="D11" s="26" t="inlineStr">
        <is>
          <t>Soglia di legge</t>
        </is>
      </c>
    </row>
    <row r="12" ht="12" customHeight="1"/>
    <row r="13" ht="22" customHeight="1">
      <c r="A13" s="22" t="inlineStr">
        <is>
          <t>RICAVI TOTALI</t>
        </is>
      </c>
    </row>
    <row r="14" ht="22" customHeight="1">
      <c r="A14" s="18" t="inlineStr">
        <is>
          <t>Voce di Calcolo</t>
        </is>
      </c>
      <c r="B14" s="18" t="inlineStr">
        <is>
          <t>Formula / Riferimento</t>
        </is>
      </c>
      <c r="C14" s="18" t="inlineStr">
        <is>
          <t>Importo (€)</t>
        </is>
      </c>
      <c r="D14" s="18" t="inlineStr">
        <is>
          <t>Verifica</t>
        </is>
      </c>
    </row>
    <row r="15" ht="20" customHeight="1">
      <c r="A15" s="6" t="inlineStr">
        <is>
          <t>Ricavi da Fatture Emesse</t>
        </is>
      </c>
      <c r="B15" s="31" t="inlineStr">
        <is>
          <t>Σ Registro Fatture</t>
        </is>
      </c>
      <c r="C15" s="32" t="n">
        <v>80826.97</v>
      </c>
      <c r="D15" s="25" t="inlineStr"/>
    </row>
    <row r="16" ht="20" customHeight="1">
      <c r="A16" s="9" t="inlineStr">
        <is>
          <t>Ricavi da Corrispettivi</t>
        </is>
      </c>
      <c r="B16" s="33" t="inlineStr">
        <is>
          <t>Σ Registro Corrispettivi</t>
        </is>
      </c>
      <c r="C16" s="34" t="n">
        <v>12727.16</v>
      </c>
      <c r="D16" s="28" t="inlineStr"/>
    </row>
    <row r="17" ht="20" customHeight="1">
      <c r="A17" s="35" t="inlineStr">
        <is>
          <t>Totale Ricavi Lordi</t>
        </is>
      </c>
      <c r="B17" s="36" t="inlineStr">
        <is>
          <t>Fatture + Corrispettivi</t>
        </is>
      </c>
      <c r="C17" s="37" t="n">
        <v>93554.13</v>
      </c>
      <c r="D17" s="38" t="inlineStr">
        <is>
          <t>✘ LIMITE SUPERATO</t>
        </is>
      </c>
    </row>
    <row r="18" ht="20" customHeight="1">
      <c r="A18" s="9" t="inlineStr">
        <is>
          <t>Reddito Imponibile Forfettario</t>
        </is>
      </c>
      <c r="B18" s="33" t="inlineStr">
        <is>
          <t>Ricavi × 78%</t>
        </is>
      </c>
      <c r="C18" s="34" t="n">
        <v>72972.22</v>
      </c>
      <c r="D18" s="28" t="inlineStr">
        <is>
          <t>Coefficiente 78%</t>
        </is>
      </c>
    </row>
    <row r="19" ht="20" customHeight="1">
      <c r="A19" s="6" t="inlineStr">
        <is>
          <t>Imposta Sostitutiva (15%)</t>
        </is>
      </c>
      <c r="B19" s="31" t="inlineStr">
        <is>
          <t>Imponibile × 15%</t>
        </is>
      </c>
      <c r="C19" s="32" t="n">
        <v>10945.83</v>
      </c>
      <c r="D19" s="25" t="inlineStr"/>
    </row>
    <row r="20" ht="20" customHeight="1">
      <c r="A20" s="9" t="inlineStr">
        <is>
          <t>Contributi INPS Stimati</t>
        </is>
      </c>
      <c r="B20" s="33" t="inlineStr">
        <is>
          <t>Gestione Separata/Artig.</t>
        </is>
      </c>
      <c r="C20" s="34" t="n">
        <v>4200</v>
      </c>
      <c r="D20" s="28" t="inlineStr">
        <is>
          <t>Da versare separatamente</t>
        </is>
      </c>
    </row>
    <row r="21" ht="20" customHeight="1">
      <c r="A21" s="35" t="inlineStr">
        <is>
          <t>Reddito Netto Stimato</t>
        </is>
      </c>
      <c r="B21" s="36" t="inlineStr">
        <is>
          <t>Ricavi - Imposta - Contrib.</t>
        </is>
      </c>
      <c r="C21" s="37" t="n">
        <v>78408.3</v>
      </c>
      <c r="D21" s="39" t="inlineStr">
        <is>
          <t>Stima indicativa</t>
        </is>
      </c>
    </row>
    <row r="22" ht="12" customHeight="1"/>
    <row r="23" ht="22" customHeight="1">
      <c r="A23" s="22" t="inlineStr">
        <is>
          <t>SOGLIE E VERIFICHE</t>
        </is>
      </c>
    </row>
    <row r="24" ht="22" customHeight="1">
      <c r="A24" s="4" t="inlineStr">
        <is>
          <t>Verifica</t>
        </is>
      </c>
      <c r="B24" s="4" t="inlineStr">
        <is>
          <t>Soglia</t>
        </is>
      </c>
      <c r="C24" s="4" t="inlineStr">
        <is>
          <t>Stato</t>
        </is>
      </c>
    </row>
    <row r="25" ht="20" customHeight="1">
      <c r="A25" s="6" t="inlineStr">
        <is>
          <t>Limite ricavi forfettario</t>
        </is>
      </c>
      <c r="B25" s="5" t="inlineStr">
        <is>
          <t>85,000.00 €</t>
        </is>
      </c>
      <c r="C25" s="38" t="inlineStr">
        <is>
          <t>✘ Attenzione</t>
        </is>
      </c>
    </row>
    <row r="26" ht="20" customHeight="1">
      <c r="A26" s="9" t="inlineStr">
        <is>
          <t>Limite dipendenti (max 20.000 €)</t>
        </is>
      </c>
      <c r="B26" s="8" t="inlineStr">
        <is>
          <t>20.000,00 €</t>
        </is>
      </c>
      <c r="C26" s="40" t="inlineStr">
        <is>
          <t>✔ OK</t>
        </is>
      </c>
    </row>
    <row r="27" ht="20" customHeight="1">
      <c r="A27" s="6" t="inlineStr">
        <is>
          <t>Partecipazione in SRL non compatibile</t>
        </is>
      </c>
      <c r="B27" s="5" t="inlineStr">
        <is>
          <t>Verifica manuale</t>
        </is>
      </c>
      <c r="C27" s="40" t="inlineStr">
        <is>
          <t>✔ OK</t>
        </is>
      </c>
    </row>
    <row r="28" ht="20" customHeight="1">
      <c r="A28" s="9" t="inlineStr">
        <is>
          <t>Attività prevalente nei confronti ex datore</t>
        </is>
      </c>
      <c r="B28" s="8" t="inlineStr">
        <is>
          <t>Verifica manuale</t>
        </is>
      </c>
      <c r="C28" s="40" t="inlineStr">
        <is>
          <t>✔ OK</t>
        </is>
      </c>
    </row>
  </sheetData>
  <mergeCells count="5">
    <mergeCell ref="A2:E2"/>
    <mergeCell ref="A3:E3"/>
    <mergeCell ref="A5:E5"/>
    <mergeCell ref="A13:E13"/>
    <mergeCell ref="A23:E2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8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8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8" customWidth="1" min="7" max="7"/>
  </cols>
  <sheetData>
    <row r="1">
      <c r="A1" s="1" t="n"/>
      <c r="B1" s="1" t="n"/>
      <c r="C1" s="1" t="n"/>
      <c r="D1" s="1" t="n"/>
      <c r="E1" s="1" t="n"/>
      <c r="F1" s="1" t="n"/>
      <c r="G1" s="1" t="n"/>
    </row>
    <row r="2" ht="38" customHeight="1">
      <c r="A2" s="2" t="inlineStr">
        <is>
          <t>RIEPILOGO MENSILE RICAVI — REGIME FORFETTARIO</t>
        </is>
      </c>
    </row>
    <row r="3" ht="16" customHeight="1">
      <c r="A3" s="3" t="inlineStr">
        <is>
          <t>Anno 2026  —  Aggiornato al 16/03/2026</t>
        </is>
      </c>
    </row>
    <row r="4" ht="10" customHeight="1">
      <c r="A4" s="1" t="n"/>
    </row>
    <row r="5" ht="32" customHeight="1">
      <c r="A5" s="4" t="inlineStr">
        <is>
          <t>Mese</t>
        </is>
      </c>
      <c r="B5" s="4" t="inlineStr">
        <is>
          <t>Fatture
Emesse (€)</t>
        </is>
      </c>
      <c r="C5" s="4" t="inlineStr">
        <is>
          <t>Corrispettivi
(€)</t>
        </is>
      </c>
      <c r="D5" s="4" t="inlineStr">
        <is>
          <t>Totale Ricavi
(€)</t>
        </is>
      </c>
      <c r="E5" s="4" t="inlineStr">
        <is>
          <t>Imponibile
Forfett. (€)</t>
        </is>
      </c>
      <c r="F5" s="4" t="inlineStr">
        <is>
          <t>Imposta
Sostitutiva (€)</t>
        </is>
      </c>
      <c r="G5" s="4" t="inlineStr">
        <is>
          <t>% su
Limite</t>
        </is>
      </c>
    </row>
    <row r="6" ht="20" customHeight="1">
      <c r="A6" s="23" t="inlineStr">
        <is>
          <t>Gennaio</t>
        </is>
      </c>
      <c r="B6" s="7" t="n">
        <v>7871.79</v>
      </c>
      <c r="C6" s="7" t="n">
        <v>608.1900000000001</v>
      </c>
      <c r="D6" s="7" t="n">
        <v>8479.98</v>
      </c>
      <c r="E6" s="7" t="n">
        <v>6614.38</v>
      </c>
      <c r="F6" s="7" t="n">
        <v>992.16</v>
      </c>
      <c r="G6" s="41" t="n">
        <v>0.1</v>
      </c>
    </row>
    <row r="7" ht="20" customHeight="1">
      <c r="A7" s="27" t="inlineStr">
        <is>
          <t>Febbraio</t>
        </is>
      </c>
      <c r="B7" s="10" t="n">
        <v>8328.98</v>
      </c>
      <c r="C7" s="10" t="n">
        <v>1223.72</v>
      </c>
      <c r="D7" s="10" t="n">
        <v>9552.700000000001</v>
      </c>
      <c r="E7" s="10" t="n">
        <v>7451.11</v>
      </c>
      <c r="F7" s="10" t="n">
        <v>1117.67</v>
      </c>
      <c r="G7" s="41" t="n">
        <v>0.212</v>
      </c>
    </row>
    <row r="8" ht="20" customHeight="1">
      <c r="A8" s="23" t="inlineStr">
        <is>
          <t>Marzo</t>
        </is>
      </c>
      <c r="B8" s="7" t="n">
        <v>6060.11</v>
      </c>
      <c r="C8" s="7" t="n">
        <v>764.3</v>
      </c>
      <c r="D8" s="7" t="n">
        <v>6824.41</v>
      </c>
      <c r="E8" s="7" t="n">
        <v>5323.04</v>
      </c>
      <c r="F8" s="7" t="n">
        <v>798.46</v>
      </c>
      <c r="G8" s="41" t="n">
        <v>0.292</v>
      </c>
    </row>
    <row r="9" ht="20" customHeight="1">
      <c r="A9" s="27" t="inlineStr">
        <is>
          <t>Aprile</t>
        </is>
      </c>
      <c r="B9" s="10" t="n">
        <v>8521.41</v>
      </c>
      <c r="C9" s="10" t="n">
        <v>1016.04</v>
      </c>
      <c r="D9" s="10" t="n">
        <v>9537.450000000001</v>
      </c>
      <c r="E9" s="10" t="n">
        <v>7439.21</v>
      </c>
      <c r="F9" s="10" t="n">
        <v>1115.88</v>
      </c>
      <c r="G9" s="41" t="n">
        <v>0.405</v>
      </c>
    </row>
    <row r="10" ht="20" customHeight="1">
      <c r="A10" s="23" t="inlineStr">
        <is>
          <t>Maggio</t>
        </is>
      </c>
      <c r="B10" s="7" t="n">
        <v>8116.89</v>
      </c>
      <c r="C10" s="7" t="n">
        <v>1770.19</v>
      </c>
      <c r="D10" s="7" t="n">
        <v>9887.08</v>
      </c>
      <c r="E10" s="7" t="n">
        <v>7711.92</v>
      </c>
      <c r="F10" s="7" t="n">
        <v>1156.79</v>
      </c>
      <c r="G10" s="41" t="n">
        <v>0.521</v>
      </c>
    </row>
    <row r="11" ht="20" customHeight="1">
      <c r="A11" s="27" t="inlineStr">
        <is>
          <t>Giugno</t>
        </is>
      </c>
      <c r="B11" s="10" t="n">
        <v>7130.85</v>
      </c>
      <c r="C11" s="10" t="n">
        <v>852.04</v>
      </c>
      <c r="D11" s="10" t="n">
        <v>7982.89</v>
      </c>
      <c r="E11" s="10" t="n">
        <v>6226.65</v>
      </c>
      <c r="F11" s="10" t="n">
        <v>934</v>
      </c>
      <c r="G11" s="41" t="n">
        <v>0.615</v>
      </c>
    </row>
    <row r="12" ht="20" customHeight="1">
      <c r="A12" s="23" t="inlineStr">
        <is>
          <t>Luglio</t>
        </is>
      </c>
      <c r="B12" s="7" t="n">
        <v>4357.15</v>
      </c>
      <c r="C12" s="7" t="n">
        <v>1667.52</v>
      </c>
      <c r="D12" s="7" t="n">
        <v>6024.67</v>
      </c>
      <c r="E12" s="7" t="n">
        <v>4699.24</v>
      </c>
      <c r="F12" s="7" t="n">
        <v>704.89</v>
      </c>
      <c r="G12" s="41" t="n">
        <v>0.6859999999999999</v>
      </c>
    </row>
    <row r="13" ht="20" customHeight="1">
      <c r="A13" s="27" t="inlineStr">
        <is>
          <t>Agosto</t>
        </is>
      </c>
      <c r="B13" s="10" t="n">
        <v>3496.33</v>
      </c>
      <c r="C13" s="10" t="n">
        <v>576.71</v>
      </c>
      <c r="D13" s="10" t="n">
        <v>4073.04</v>
      </c>
      <c r="E13" s="10" t="n">
        <v>3176.97</v>
      </c>
      <c r="F13" s="10" t="n">
        <v>476.55</v>
      </c>
      <c r="G13" s="42" t="n">
        <v>0.7340000000000001</v>
      </c>
    </row>
    <row r="14" ht="20" customHeight="1">
      <c r="A14" s="23" t="inlineStr">
        <is>
          <t>Settembre</t>
        </is>
      </c>
      <c r="B14" s="7" t="n">
        <v>1540.81</v>
      </c>
      <c r="C14" s="7" t="n">
        <v>1830.78</v>
      </c>
      <c r="D14" s="7" t="n">
        <v>3371.59</v>
      </c>
      <c r="E14" s="7" t="n">
        <v>2629.84</v>
      </c>
      <c r="F14" s="7" t="n">
        <v>394.48</v>
      </c>
      <c r="G14" s="42" t="n">
        <v>0.773</v>
      </c>
    </row>
    <row r="15" ht="20" customHeight="1">
      <c r="A15" s="27" t="inlineStr">
        <is>
          <t>Ottobre</t>
        </is>
      </c>
      <c r="B15" s="10" t="n">
        <v>6944.16</v>
      </c>
      <c r="C15" s="10" t="n">
        <v>1010.98</v>
      </c>
      <c r="D15" s="10" t="n">
        <v>7955.14</v>
      </c>
      <c r="E15" s="10" t="n">
        <v>6205.01</v>
      </c>
      <c r="F15" s="10" t="n">
        <v>930.75</v>
      </c>
      <c r="G15" s="42" t="n">
        <v>0.867</v>
      </c>
    </row>
    <row r="16" ht="20" customHeight="1">
      <c r="A16" s="23" t="inlineStr">
        <is>
          <t>Novembre</t>
        </is>
      </c>
      <c r="B16" s="7" t="n">
        <v>3511.3</v>
      </c>
      <c r="C16" s="7" t="n">
        <v>1294.08</v>
      </c>
      <c r="D16" s="7" t="n">
        <v>4805.38</v>
      </c>
      <c r="E16" s="7" t="n">
        <v>3748.2</v>
      </c>
      <c r="F16" s="7" t="n">
        <v>562.23</v>
      </c>
      <c r="G16" s="43" t="n">
        <v>0.9229999999999999</v>
      </c>
    </row>
    <row r="17" ht="20" customHeight="1">
      <c r="A17" s="27" t="inlineStr">
        <is>
          <t>Dicembre</t>
        </is>
      </c>
      <c r="B17" s="10" t="n">
        <v>7819.94</v>
      </c>
      <c r="C17" s="10" t="n">
        <v>1412.63</v>
      </c>
      <c r="D17" s="10" t="n">
        <v>9232.57</v>
      </c>
      <c r="E17" s="10" t="n">
        <v>7201.4</v>
      </c>
      <c r="F17" s="10" t="n">
        <v>1080.21</v>
      </c>
      <c r="G17" s="43" t="n">
        <v>1.032</v>
      </c>
    </row>
    <row r="18" ht="24" customHeight="1">
      <c r="A18" s="44" t="inlineStr">
        <is>
          <t>TOTALE ANNO</t>
        </is>
      </c>
      <c r="B18" s="14">
        <f>SUM(B6:B17)</f>
        <v/>
      </c>
      <c r="C18" s="14">
        <f>SUM(C6:C17)</f>
        <v/>
      </c>
      <c r="D18" s="14">
        <f>SUM(D6:D17)</f>
        <v/>
      </c>
      <c r="E18" s="14">
        <f>SUM(E6:E17)</f>
        <v/>
      </c>
      <c r="F18" s="14">
        <f>SUM(F6:F17)</f>
        <v/>
      </c>
      <c r="G18" s="45" t="n">
        <v>1.032</v>
      </c>
    </row>
  </sheetData>
  <mergeCells count="3">
    <mergeCell ref="A2:G2"/>
    <mergeCell ref="A3:G3"/>
    <mergeCell ref="A4:G4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15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8" customWidth="1" min="1" max="1"/>
    <col width="32" customWidth="1" min="2" max="2"/>
    <col width="14" customWidth="1" min="3" max="3"/>
    <col width="14" customWidth="1" min="4" max="4"/>
    <col width="16" customWidth="1" min="5" max="5"/>
    <col width="14" customWidth="1" min="6" max="6"/>
    <col width="20" customWidth="1" min="7" max="7"/>
  </cols>
  <sheetData>
    <row r="1">
      <c r="A1" s="1" t="n"/>
      <c r="B1" s="1" t="n"/>
      <c r="C1" s="1" t="n"/>
      <c r="D1" s="1" t="n"/>
      <c r="E1" s="1" t="n"/>
      <c r="F1" s="1" t="n"/>
      <c r="G1" s="1" t="n"/>
    </row>
    <row r="2" ht="38" customHeight="1">
      <c r="A2" s="2" t="inlineStr">
        <is>
          <t>SCADENZARIO FISCALE — REGIME FORFETTARIO</t>
        </is>
      </c>
    </row>
    <row r="3" ht="16" customHeight="1">
      <c r="A3" s="3" t="inlineStr">
        <is>
          <t>Anno 2026  —  Data odierna: 16/03/2026</t>
        </is>
      </c>
    </row>
    <row r="4" ht="10" customHeight="1">
      <c r="A4" s="1" t="n"/>
    </row>
    <row r="5" ht="32" customHeight="1">
      <c r="A5" s="4" t="inlineStr">
        <is>
          <t>N°</t>
        </is>
      </c>
      <c r="B5" s="4" t="inlineStr">
        <is>
          <t>Adempimento</t>
        </is>
      </c>
      <c r="C5" s="4" t="inlineStr">
        <is>
          <t>Scadenza</t>
        </is>
      </c>
      <c r="D5" s="4" t="inlineStr">
        <is>
          <t>Importo
Stimato (€)</t>
        </is>
      </c>
      <c r="E5" s="4" t="inlineStr">
        <is>
          <t>Stato</t>
        </is>
      </c>
      <c r="F5" s="4" t="inlineStr">
        <is>
          <t>Rif.
Normativo</t>
        </is>
      </c>
      <c r="G5" s="4" t="inlineStr">
        <is>
          <t>Note</t>
        </is>
      </c>
    </row>
    <row r="6" ht="22" customHeight="1">
      <c r="A6" s="5" t="n">
        <v>1</v>
      </c>
      <c r="B6" s="46" t="inlineStr">
        <is>
          <t>Acconto IRPEF (I rata) / Imposta Sostitutiva</t>
        </is>
      </c>
      <c r="C6" s="40" t="inlineStr">
        <is>
          <t>30/06/2026</t>
        </is>
      </c>
      <c r="D6" s="7" t="n">
        <v>4378.332</v>
      </c>
      <c r="E6" s="38" t="inlineStr">
        <is>
          <t>Da pagare</t>
        </is>
      </c>
      <c r="F6" s="31" t="inlineStr">
        <is>
          <t>Art. 1 L.190/2014</t>
        </is>
      </c>
      <c r="G6" s="6" t="inlineStr"/>
    </row>
    <row r="7" ht="22" customHeight="1">
      <c r="A7" s="8" t="n">
        <v>2</v>
      </c>
      <c r="B7" s="47" t="inlineStr">
        <is>
          <t>Versamento contributi INPS (I semestre)</t>
        </is>
      </c>
      <c r="C7" s="40" t="inlineStr">
        <is>
          <t>16/05/2026</t>
        </is>
      </c>
      <c r="D7" s="10" t="n">
        <v>2100</v>
      </c>
      <c r="E7" s="38" t="inlineStr">
        <is>
          <t>Da pagare</t>
        </is>
      </c>
      <c r="F7" s="33" t="inlineStr">
        <is>
          <t>Circ. INPS</t>
        </is>
      </c>
      <c r="G7" s="9" t="inlineStr"/>
    </row>
    <row r="8" ht="22" customHeight="1">
      <c r="A8" s="5" t="n">
        <v>3</v>
      </c>
      <c r="B8" s="46" t="inlineStr">
        <is>
          <t>Acconto IRPEF (II rata) / Imposta Sostitutiva</t>
        </is>
      </c>
      <c r="C8" s="40" t="inlineStr">
        <is>
          <t>30/11/2026</t>
        </is>
      </c>
      <c r="D8" s="7" t="n">
        <v>6567.498</v>
      </c>
      <c r="E8" s="38" t="inlineStr">
        <is>
          <t>Da pagare</t>
        </is>
      </c>
      <c r="F8" s="31" t="inlineStr">
        <is>
          <t>Art. 1 L.190/2014</t>
        </is>
      </c>
      <c r="G8" s="6" t="inlineStr"/>
    </row>
    <row r="9" ht="22" customHeight="1">
      <c r="A9" s="8" t="n">
        <v>4</v>
      </c>
      <c r="B9" s="47" t="inlineStr">
        <is>
          <t>Versamento contributi INPS (II semestre)</t>
        </is>
      </c>
      <c r="C9" s="40" t="inlineStr">
        <is>
          <t>16/11/2026</t>
        </is>
      </c>
      <c r="D9" s="10" t="n">
        <v>2100</v>
      </c>
      <c r="E9" s="38" t="inlineStr">
        <is>
          <t>Da pagare</t>
        </is>
      </c>
      <c r="F9" s="33" t="inlineStr">
        <is>
          <t>Circ. INPS</t>
        </is>
      </c>
      <c r="G9" s="9" t="inlineStr"/>
    </row>
    <row r="10" ht="22" customHeight="1">
      <c r="A10" s="5" t="n">
        <v>5</v>
      </c>
      <c r="B10" s="46" t="inlineStr">
        <is>
          <t>Saldo imposta sostitutiva anno precedente</t>
        </is>
      </c>
      <c r="C10" s="40" t="inlineStr">
        <is>
          <t>30/06/2026</t>
        </is>
      </c>
      <c r="D10" s="7" t="n">
        <v>1094.583</v>
      </c>
      <c r="E10" s="48" t="inlineStr">
        <is>
          <t>Verificare</t>
        </is>
      </c>
      <c r="F10" s="31" t="inlineStr">
        <is>
          <t>Art. 1 L.190/2014</t>
        </is>
      </c>
      <c r="G10" s="6" t="inlineStr"/>
    </row>
    <row r="11" ht="22" customHeight="1">
      <c r="A11" s="8" t="n">
        <v>6</v>
      </c>
      <c r="B11" s="47" t="inlineStr">
        <is>
          <t>Dichiarazione dei Redditi (Mod. 730/PF)</t>
        </is>
      </c>
      <c r="C11" s="40" t="inlineStr">
        <is>
          <t>30/09/2026</t>
        </is>
      </c>
      <c r="D11" s="8" t="inlineStr">
        <is>
          <t>—</t>
        </is>
      </c>
      <c r="E11" s="8" t="inlineStr">
        <is>
          <t>Da predisporre</t>
        </is>
      </c>
      <c r="F11" s="33" t="inlineStr">
        <is>
          <t>DPR 600/73</t>
        </is>
      </c>
      <c r="G11" s="9" t="inlineStr"/>
    </row>
    <row r="12" ht="22" customHeight="1">
      <c r="A12" s="5" t="n">
        <v>7</v>
      </c>
      <c r="B12" s="46" t="inlineStr">
        <is>
          <t>Comunicazione Liquidazioni IVA (esente forfett.)</t>
        </is>
      </c>
      <c r="C12" s="40" t="inlineStr">
        <is>
          <t>31/05/2026</t>
        </is>
      </c>
      <c r="D12" s="5" t="inlineStr">
        <is>
          <t>—</t>
        </is>
      </c>
      <c r="E12" s="49" t="inlineStr">
        <is>
          <t>Non applicabile</t>
        </is>
      </c>
      <c r="F12" s="31" t="inlineStr">
        <is>
          <t>Art. 1 c.58 L.190</t>
        </is>
      </c>
      <c r="G12" s="6" t="inlineStr"/>
    </row>
    <row r="13" ht="22" customHeight="1">
      <c r="A13" s="8" t="n">
        <v>8</v>
      </c>
      <c r="B13" s="47" t="inlineStr">
        <is>
          <t>Esterometro (se applicabile)</t>
        </is>
      </c>
      <c r="C13" s="40" t="inlineStr">
        <is>
          <t>30/04/2026</t>
        </is>
      </c>
      <c r="D13" s="8" t="inlineStr">
        <is>
          <t>—</t>
        </is>
      </c>
      <c r="E13" s="48" t="inlineStr">
        <is>
          <t>Verificare</t>
        </is>
      </c>
      <c r="F13" s="33" t="inlineStr">
        <is>
          <t>Art. 1 c.3-bis D.Lgs 127</t>
        </is>
      </c>
      <c r="G13" s="9" t="inlineStr"/>
    </row>
    <row r="14" ht="22" customHeight="1">
      <c r="A14" s="5" t="n">
        <v>9</v>
      </c>
      <c r="B14" s="46" t="inlineStr">
        <is>
          <t>Fatturazione Elettronica verso PA</t>
        </is>
      </c>
      <c r="C14" s="48" t="inlineStr">
        <is>
          <t>31/03/2026</t>
        </is>
      </c>
      <c r="D14" s="5" t="inlineStr">
        <is>
          <t>—</t>
        </is>
      </c>
      <c r="E14" s="40" t="inlineStr">
        <is>
          <t>Obbligo attivo</t>
        </is>
      </c>
      <c r="F14" s="31" t="inlineStr">
        <is>
          <t>D.Lgs 127/2015</t>
        </is>
      </c>
      <c r="G14" s="6" t="inlineStr"/>
    </row>
    <row r="15" ht="22" customHeight="1">
      <c r="A15" s="8" t="n">
        <v>10</v>
      </c>
      <c r="B15" s="47" t="inlineStr">
        <is>
          <t>Registro dei corrispettivi (tenuta)</t>
        </is>
      </c>
      <c r="C15" s="40" t="inlineStr">
        <is>
          <t>31/12/2026</t>
        </is>
      </c>
      <c r="D15" s="8" t="inlineStr">
        <is>
          <t>—</t>
        </is>
      </c>
      <c r="E15" s="8" t="inlineStr">
        <is>
          <t>Aggiornare</t>
        </is>
      </c>
      <c r="F15" s="33" t="inlineStr">
        <is>
          <t>Art. 25 DPR 600/73</t>
        </is>
      </c>
      <c r="G15" s="9" t="inlineStr"/>
    </row>
  </sheetData>
  <mergeCells count="3">
    <mergeCell ref="A2:G2"/>
    <mergeCell ref="A3:G3"/>
    <mergeCell ref="A4:G4"/>
  </mergeCells>
  <dataValidations count="1">
    <dataValidation sqref="E6:E100" showErrorMessage="1" showInputMessage="1" allowBlank="1" type="list">
      <formula1>"Da pagare,Pagato,Non applicabile,Verificare,Da predisporre,Obbligo attivo,Aggiornare"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27"/>
  <sheetViews>
    <sheetView showGridLines="0" workbookViewId="0">
      <selection activeCell="A1" sqref="A1"/>
    </sheetView>
  </sheetViews>
  <sheetFormatPr baseColWidth="8" defaultRowHeight="15"/>
  <cols>
    <col width="32" customWidth="1" min="1" max="1"/>
    <col width="24" customWidth="1" min="2" max="2"/>
    <col width="30" customWidth="1" min="3" max="3"/>
  </cols>
  <sheetData>
    <row r="1">
      <c r="A1" s="1" t="n"/>
      <c r="B1" s="1" t="n"/>
      <c r="C1" s="1" t="n"/>
    </row>
    <row r="2" ht="36" customHeight="1">
      <c r="A2" s="50" t="inlineStr">
        <is>
          <t>PARAMETRI DEL SOGGETTO FORFETTARIO</t>
        </is>
      </c>
    </row>
    <row r="3" ht="16" customHeight="1">
      <c r="A3" s="51" t="inlineStr">
        <is>
          <t>Modificare i valori in giallo per personalizzare tutti i calcoli</t>
        </is>
      </c>
    </row>
    <row r="4">
      <c r="A4" s="1" t="n"/>
    </row>
    <row r="5" ht="20" customHeight="1">
      <c r="A5" s="52" t="inlineStr">
        <is>
          <t>ANAGRAFICA</t>
        </is>
      </c>
    </row>
    <row r="6" ht="20" customHeight="1">
      <c r="A6" s="9" t="inlineStr">
        <is>
          <t>Nome e Cognome / Ragione Sociale</t>
        </is>
      </c>
      <c r="B6" s="53" t="inlineStr">
        <is>
          <t>Mario Bianchi</t>
        </is>
      </c>
      <c r="C6" s="29" t="inlineStr">
        <is>
          <t>Titolare del regime forfettario</t>
        </is>
      </c>
    </row>
    <row r="7" ht="20" customHeight="1">
      <c r="A7" s="6" t="inlineStr">
        <is>
          <t>Codice Fiscale</t>
        </is>
      </c>
      <c r="B7" s="53" t="inlineStr">
        <is>
          <t>BNCMRA80A01H501Z</t>
        </is>
      </c>
      <c r="C7" s="26" t="inlineStr">
        <is>
          <t>16 caratteri</t>
        </is>
      </c>
    </row>
    <row r="8" ht="20" customHeight="1">
      <c r="A8" s="9" t="inlineStr">
        <is>
          <t>Partita IVA</t>
        </is>
      </c>
      <c r="B8" s="53" t="inlineStr">
        <is>
          <t>IT12345678901</t>
        </is>
      </c>
      <c r="C8" s="29" t="inlineStr">
        <is>
          <t>11 cifre</t>
        </is>
      </c>
    </row>
    <row r="9" ht="20" customHeight="1">
      <c r="A9" s="6" t="inlineStr">
        <is>
          <t>Anno di inizio attività</t>
        </is>
      </c>
      <c r="B9" s="53" t="n">
        <v>2026</v>
      </c>
      <c r="C9" s="26" t="inlineStr">
        <is>
          <t>Anno primo esercizio</t>
        </is>
      </c>
    </row>
    <row r="10" ht="20" customHeight="1">
      <c r="A10" s="9" t="inlineStr">
        <is>
          <t>Comune di residenza</t>
        </is>
      </c>
      <c r="B10" s="53" t="inlineStr">
        <is>
          <t>Roma</t>
        </is>
      </c>
      <c r="C10" s="29" t="inlineStr"/>
    </row>
    <row r="11" ht="8" customHeight="1"/>
    <row r="12" ht="20" customHeight="1">
      <c r="A12" s="52" t="inlineStr">
        <is>
          <t>REGIME FISCALE</t>
        </is>
      </c>
    </row>
    <row r="13" ht="20" customHeight="1">
      <c r="A13" s="6" t="inlineStr">
        <is>
          <t>Coefficiente di redditività (%)</t>
        </is>
      </c>
      <c r="B13" s="53" t="n">
        <v>78</v>
      </c>
      <c r="C13" s="26" t="inlineStr">
        <is>
          <t>Dipende dal codice ATECO</t>
        </is>
      </c>
    </row>
    <row r="14" ht="20" customHeight="1">
      <c r="A14" s="9" t="inlineStr">
        <is>
          <t>Aliquota imposta sostitutiva (%)</t>
        </is>
      </c>
      <c r="B14" s="53" t="n">
        <v>15</v>
      </c>
      <c r="C14" s="29" t="inlineStr">
        <is>
          <t>5% se start-up (primi 5 anni)</t>
        </is>
      </c>
    </row>
    <row r="15" ht="20" customHeight="1">
      <c r="A15" s="6" t="inlineStr">
        <is>
          <t>Anno di inizio per regime start-up</t>
        </is>
      </c>
      <c r="B15" s="53" t="n">
        <v>2026</v>
      </c>
      <c r="C15" s="26" t="inlineStr"/>
    </row>
    <row r="16" ht="20" customHeight="1">
      <c r="A16" s="9" t="inlineStr">
        <is>
          <t>Limite ricavi/compensi (€)</t>
        </is>
      </c>
      <c r="B16" s="53" t="n">
        <v>85000</v>
      </c>
      <c r="C16" s="29" t="inlineStr">
        <is>
          <t>Soglia accesso forfettario</t>
        </is>
      </c>
    </row>
    <row r="17" ht="8" customHeight="1"/>
    <row r="18" ht="20" customHeight="1">
      <c r="A18" s="52" t="inlineStr">
        <is>
          <t>CONTRIBUTI PREVIDENZIALI</t>
        </is>
      </c>
    </row>
    <row r="19" ht="20" customHeight="1">
      <c r="A19" s="6" t="inlineStr">
        <is>
          <t>Ente previdenziale</t>
        </is>
      </c>
      <c r="B19" s="53" t="inlineStr">
        <is>
          <t>INPS Gestione Separata</t>
        </is>
      </c>
      <c r="C19" s="26" t="inlineStr"/>
    </row>
    <row r="20" ht="20" customHeight="1">
      <c r="A20" s="9" t="inlineStr">
        <is>
          <t>Aliquota contributiva (%)</t>
        </is>
      </c>
      <c r="B20" s="54" t="n">
        <v>26.07</v>
      </c>
      <c r="C20" s="29" t="inlineStr">
        <is>
          <t>Gestione Separata</t>
        </is>
      </c>
    </row>
    <row r="21" ht="20" customHeight="1">
      <c r="A21" s="6" t="inlineStr">
        <is>
          <t>Contributi fissi annui (€)</t>
        </is>
      </c>
      <c r="B21" s="53" t="n">
        <v>4200</v>
      </c>
      <c r="C21" s="26" t="inlineStr">
        <is>
          <t>Se Artigiani/Commercianti</t>
        </is>
      </c>
    </row>
    <row r="22" ht="8" customHeight="1"/>
    <row r="23" ht="20" customHeight="1">
      <c r="A23" s="52" t="inlineStr">
        <is>
          <t>FATTURAZIONE</t>
        </is>
      </c>
    </row>
    <row r="24" ht="20" customHeight="1">
      <c r="A24" s="9" t="inlineStr">
        <is>
          <t>Regime IVA</t>
        </is>
      </c>
      <c r="B24" s="53" t="inlineStr">
        <is>
          <t>Esente / Forfettario</t>
        </is>
      </c>
      <c r="C24" s="29" t="inlineStr">
        <is>
          <t>Nessuna IVA in fattura</t>
        </is>
      </c>
    </row>
    <row r="25" ht="20" customHeight="1">
      <c r="A25" s="6" t="inlineStr">
        <is>
          <t>Obbligo fattura elettronica</t>
        </is>
      </c>
      <c r="B25" s="53" t="inlineStr">
        <is>
          <t>Sì (da verificare)</t>
        </is>
      </c>
      <c r="C25" s="26" t="inlineStr">
        <is>
          <t>Dal 1° luglio 2022 per &gt;25.000€</t>
        </is>
      </c>
    </row>
    <row r="26" ht="20" customHeight="1">
      <c r="A26" s="9" t="inlineStr">
        <is>
          <t>Marca da bollo (€)</t>
        </is>
      </c>
      <c r="B26" s="54" t="n">
        <v>2</v>
      </c>
      <c r="C26" s="29" t="inlineStr">
        <is>
          <t>Su fatture &gt;77,47€ esenti IVA</t>
        </is>
      </c>
    </row>
    <row r="27" ht="20" customHeight="1">
      <c r="A27" s="6" t="inlineStr">
        <is>
          <t>Cassa professionale / INPS (% rivalsa)</t>
        </is>
      </c>
      <c r="B27" s="53" t="n">
        <v>4</v>
      </c>
      <c r="C27" s="26" t="inlineStr">
        <is>
          <t>Opzionale, per coprire INPS</t>
        </is>
      </c>
    </row>
  </sheetData>
  <mergeCells count="7">
    <mergeCell ref="A2:C2"/>
    <mergeCell ref="A3:C3"/>
    <mergeCell ref="A4:C4"/>
    <mergeCell ref="A5:C5"/>
    <mergeCell ref="A12:C12"/>
    <mergeCell ref="A18:C18"/>
    <mergeCell ref="A23:C23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35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8" customWidth="1" min="2" max="2"/>
    <col width="55" customWidth="1" min="3" max="3"/>
    <col width="25" customWidth="1" min="4" max="4"/>
  </cols>
  <sheetData>
    <row r="1">
      <c r="A1" s="1" t="n"/>
      <c r="B1" s="1" t="n"/>
      <c r="C1" s="1" t="n"/>
      <c r="D1" s="1" t="n"/>
    </row>
    <row r="2" ht="38" customHeight="1">
      <c r="A2" s="2" t="inlineStr">
        <is>
          <t>GUIDA ALL'USO — FATTURE E CORRISPETTIVI REGIME FORFETTARIO</t>
        </is>
      </c>
    </row>
    <row r="3" ht="16" customHeight="1">
      <c r="A3" s="55" t="inlineStr">
        <is>
          <t>Documento generato il 16/03/2026  —  Per uso professionale nel regime forfettario ex L.190/2014</t>
        </is>
      </c>
    </row>
    <row r="4">
      <c r="A4" s="1" t="n"/>
    </row>
    <row r="5" ht="24" customHeight="1">
      <c r="A5" s="52" t="inlineStr">
        <is>
          <t>STRUTTURA DELLA CARTELLA DI LAVORO</t>
        </is>
      </c>
    </row>
    <row r="6" ht="36" customHeight="1">
      <c r="A6" s="56" t="n"/>
      <c r="B6" s="57" t="inlineStr">
        <is>
          <t>Registro Fatture</t>
        </is>
      </c>
      <c r="C6" s="46" t="inlineStr">
        <is>
          <t>Inserire ogni fattura emessa con i dati del cliente, importi e data di incasso. Le celle in giallo sono modificabili.</t>
        </is>
      </c>
      <c r="D6" s="56" t="n"/>
    </row>
    <row r="7" ht="36" customHeight="1">
      <c r="A7" s="58" t="n"/>
      <c r="B7" s="59" t="inlineStr">
        <is>
          <t>Registro Corrispettivi</t>
        </is>
      </c>
      <c r="C7" s="47" t="inlineStr">
        <is>
          <t>Per prestazioni verso privati o vendite al dettaglio senza obbligo di fattura. Inserire data, descrizione e importo.</t>
        </is>
      </c>
      <c r="D7" s="58" t="n"/>
    </row>
    <row r="8" ht="36" customHeight="1">
      <c r="A8" s="56" t="n"/>
      <c r="B8" s="57" t="inlineStr">
        <is>
          <t>Calcolo Imposte</t>
        </is>
      </c>
      <c r="C8" s="46" t="inlineStr">
        <is>
          <t>Mostra automaticamente il reddito imponibile forfettario, l'imposta sostitutiva e il netto stimato.</t>
        </is>
      </c>
      <c r="D8" s="56" t="n"/>
    </row>
    <row r="9" ht="36" customHeight="1">
      <c r="A9" s="58" t="n"/>
      <c r="B9" s="59" t="inlineStr">
        <is>
          <t>Riepilogo Mensile</t>
        </is>
      </c>
      <c r="C9" s="47" t="inlineStr">
        <is>
          <t>Panoramica mensile dei ricavi con grafico. Monitorare la percentuale raggiunta rispetto al limite di 85.000 €.</t>
        </is>
      </c>
      <c r="D9" s="58" t="n"/>
    </row>
    <row r="10" ht="36" customHeight="1">
      <c r="A10" s="56" t="n"/>
      <c r="B10" s="57" t="inlineStr">
        <is>
          <t>Scadenzario</t>
        </is>
      </c>
      <c r="C10" s="46" t="inlineStr">
        <is>
          <t>Elenco delle scadenze fiscali e previdenziali. Aggiornare lo stato (colonna E) mantenendola sempre aggiornata.</t>
        </is>
      </c>
      <c r="D10" s="56" t="n"/>
    </row>
    <row r="11" ht="36" customHeight="1">
      <c r="A11" s="58" t="n"/>
      <c r="B11" s="59" t="inlineStr">
        <is>
          <t>Parametri</t>
        </is>
      </c>
      <c r="C11" s="47" t="inlineStr">
        <is>
          <t>Personalizzare con i propri dati anagrafici, codice ATECO, aliquote. I valori qui modificati si propagano ai calcoli.</t>
        </is>
      </c>
      <c r="D11" s="58" t="n"/>
    </row>
    <row r="12" ht="8" customHeight="1"/>
    <row r="13" ht="24" customHeight="1">
      <c r="A13" s="52" t="inlineStr">
        <is>
          <t>REGIME FORFETTARIO — REGOLE PRINCIPALI</t>
        </is>
      </c>
    </row>
    <row r="14" ht="36" customHeight="1">
      <c r="A14" s="56" t="n"/>
      <c r="B14" s="57" t="inlineStr">
        <is>
          <t>Limite ricavi</t>
        </is>
      </c>
      <c r="C14" s="46" t="inlineStr">
        <is>
          <t>Non superare 85.000 € di ricavi/compensi nell'anno solare. Il superamento fa uscire dal regime dall'anno successivo.</t>
        </is>
      </c>
      <c r="D14" s="56" t="n"/>
    </row>
    <row r="15" ht="36" customHeight="1">
      <c r="A15" s="58" t="n"/>
      <c r="B15" s="59" t="inlineStr">
        <is>
          <t>Imposta sostitutiva</t>
        </is>
      </c>
      <c r="C15" s="47" t="inlineStr">
        <is>
          <t>15% sul reddito imponibile (5% per i primi 5 anni di nuova attività). Sostituisce IRPEF, addizionali e IRAP.</t>
        </is>
      </c>
      <c r="D15" s="58" t="n"/>
    </row>
    <row r="16" ht="36" customHeight="1">
      <c r="A16" s="56" t="n"/>
      <c r="B16" s="57" t="inlineStr">
        <is>
          <t>Coefficiente redditività</t>
        </is>
      </c>
      <c r="C16" s="46" t="inlineStr">
        <is>
          <t>Percentuale applicata ai ricavi per determinare il reddito imponibile. Dipende dal codice ATECO.</t>
        </is>
      </c>
      <c r="D16" s="56" t="n"/>
    </row>
    <row r="17" ht="36" customHeight="1">
      <c r="A17" s="58" t="n"/>
      <c r="B17" s="59" t="inlineStr">
        <is>
          <t>IVA</t>
        </is>
      </c>
      <c r="C17" s="47" t="inlineStr">
        <is>
          <t>I forfettari non addebitano né detraggono IVA. In fattura scrivere: 'Operazione non soggetta a IVA ex art. 1, cc. 54-89, L. 190/2014'.</t>
        </is>
      </c>
      <c r="D17" s="58" t="n"/>
    </row>
    <row r="18" ht="36" customHeight="1">
      <c r="A18" s="56" t="n"/>
      <c r="B18" s="57" t="inlineStr">
        <is>
          <t>Marca da bollo</t>
        </is>
      </c>
      <c r="C18" s="46" t="inlineStr">
        <is>
          <t>Su fatture esenti IVA di importo superiore a 77,47 € è obbligatoria la marca da bollo da 2,00 €.</t>
        </is>
      </c>
      <c r="D18" s="56" t="n"/>
    </row>
    <row r="19" ht="36" customHeight="1">
      <c r="A19" s="58" t="n"/>
      <c r="B19" s="59" t="inlineStr">
        <is>
          <t>Fattura elettronica</t>
        </is>
      </c>
      <c r="C19" s="47" t="inlineStr">
        <is>
          <t>Obbligo di fattura elettronica tramite SDI per i forfettari con ricavi superiori a 25.000 € nell'anno precedente.</t>
        </is>
      </c>
      <c r="D19" s="58" t="n"/>
    </row>
    <row r="20" ht="8" customHeight="1"/>
    <row r="21" ht="24" customHeight="1">
      <c r="A21" s="52" t="inlineStr">
        <is>
          <t>COME USARE IL REGISTRO FATTURE</t>
        </is>
      </c>
    </row>
    <row r="22" ht="36" customHeight="1">
      <c r="A22" s="56" t="n"/>
      <c r="B22" s="57" t="inlineStr">
        <is>
          <t>Numerazione</t>
        </is>
      </c>
      <c r="C22" s="46" t="inlineStr">
        <is>
          <t>Usare una numerazione progressiva per anno (es: 0001/2024). Riprendere da 0001 ogni anno.</t>
        </is>
      </c>
      <c r="D22" s="56" t="n"/>
    </row>
    <row r="23" ht="36" customHeight="1">
      <c r="A23" s="58" t="n"/>
      <c r="B23" s="59" t="inlineStr">
        <is>
          <t>Tipo documento</t>
        </is>
      </c>
      <c r="C23" s="47" t="inlineStr">
        <is>
          <t>FT = Fattura, NC = Nota di Credito, PA = Fattura PA, RC = Ricevuta.</t>
        </is>
      </c>
      <c r="D23" s="58" t="n"/>
    </row>
    <row r="24" ht="36" customHeight="1">
      <c r="A24" s="56" t="n"/>
      <c r="B24" s="57" t="inlineStr">
        <is>
          <t>Cassa Previdenziale</t>
        </is>
      </c>
      <c r="C24" s="46" t="inlineStr">
        <is>
          <t>Aggiungere il 4% (o altro %) come rivalsa INPS solo se previsto dal proprio ente previdenziale.</t>
        </is>
      </c>
      <c r="D24" s="56" t="n"/>
    </row>
    <row r="25" ht="36" customHeight="1">
      <c r="A25" s="58" t="n"/>
      <c r="B25" s="59" t="inlineStr">
        <is>
          <t>Data incasso</t>
        </is>
      </c>
      <c r="C25" s="47" t="inlineStr">
        <is>
          <t>Fondamentale per il principio di cassa: l'imposta si paga sull'incassato, non sull'emesso.</t>
        </is>
      </c>
      <c r="D25" s="58" t="n"/>
    </row>
    <row r="26" ht="36" customHeight="1">
      <c r="A26" s="56" t="n"/>
      <c r="B26" s="57" t="inlineStr">
        <is>
          <t>Incassato</t>
        </is>
      </c>
      <c r="C26" s="46" t="inlineStr">
        <is>
          <t>Inserire 0 finché non incassato. Il calcolo dell'imposta si basa su questa colonna.</t>
        </is>
      </c>
      <c r="D26" s="56" t="n"/>
    </row>
    <row r="27" ht="8" customHeight="1"/>
    <row r="28" ht="24" customHeight="1">
      <c r="A28" s="52" t="inlineStr">
        <is>
          <t>AVVERTENZE IMPORTANTI</t>
        </is>
      </c>
    </row>
    <row r="29" ht="36" customHeight="1">
      <c r="A29" s="58" t="n"/>
      <c r="B29" s="59" t="inlineStr">
        <is>
          <t>Attenzione legale</t>
        </is>
      </c>
      <c r="C29" s="47" t="inlineStr">
        <is>
          <t>Questo foglio di calcolo è uno strumento di supporto. Non sostituisce la consulenza di un commercialista abilitato.</t>
        </is>
      </c>
      <c r="D29" s="58" t="n"/>
    </row>
    <row r="30" ht="36" customHeight="1">
      <c r="A30" s="56" t="n"/>
      <c r="B30" s="57" t="inlineStr">
        <is>
          <t>Backup</t>
        </is>
      </c>
      <c r="C30" s="46" t="inlineStr">
        <is>
          <t>Salvare una copia del file prima di ogni modifica importante. Mantenere versioni storiche per anno.</t>
        </is>
      </c>
      <c r="D30" s="56" t="n"/>
    </row>
    <row r="31" ht="36" customHeight="1">
      <c r="A31" s="58" t="n"/>
      <c r="B31" s="59" t="inlineStr">
        <is>
          <t>Aggiornamenti normativi</t>
        </is>
      </c>
      <c r="C31" s="47" t="inlineStr">
        <is>
          <t>Le soglie e le aliquote possono variare per legge. Verificare sempre con il proprio consulente fiscale.</t>
        </is>
      </c>
      <c r="D31" s="58" t="n"/>
    </row>
    <row r="32" ht="36" customHeight="1">
      <c r="A32" s="56" t="n"/>
      <c r="B32" s="57" t="inlineStr">
        <is>
          <t>Conservazione</t>
        </is>
      </c>
      <c r="C32" s="46" t="inlineStr">
        <is>
          <t>Le fatture e i corrispettivi devono essere conservati per almeno 10 anni.</t>
        </is>
      </c>
      <c r="D32" s="56" t="n"/>
    </row>
    <row r="33" ht="8" customHeight="1"/>
    <row r="35" ht="26" customHeight="1">
      <c r="A35" s="60" t="inlineStr">
        <is>
          <t>© 2026 — Strumento ad uso interno — Regime Forfettario ex L. 190/2014 e s.m.i. — Aggiornato al 16/03/2026</t>
        </is>
      </c>
    </row>
  </sheetData>
  <mergeCells count="8">
    <mergeCell ref="A2:D2"/>
    <mergeCell ref="A3:D3"/>
    <mergeCell ref="A4:D4"/>
    <mergeCell ref="A5:D5"/>
    <mergeCell ref="A13:D13"/>
    <mergeCell ref="A21:D21"/>
    <mergeCell ref="A28:D28"/>
    <mergeCell ref="A35:D3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2026-03-16T09:41:32Z</dcterms:created>
  <dcterms:modified xmlns:dcterms="http://purl.org/dc/terms/" xmlns:xsi="http://www.w3.org/2001/XMLSchema-instance" xsi:type="dcterms:W3CDTF">2026-03-16T09:41:32Z</dcterms:modified>
</cp:coreProperties>
</file>