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stinta Base" sheetId="1" state="visible" r:id="rId1"/>
    <sheet xmlns:r="http://schemas.openxmlformats.org/officeDocument/2006/relationships" name="Riepilogo per Categoria" sheetId="2" state="visible" r:id="rId2"/>
    <sheet xmlns:r="http://schemas.openxmlformats.org/officeDocument/2006/relationships" name="Riepilogo Fornitori" sheetId="3" state="visible" r:id="rId3"/>
    <sheet xmlns:r="http://schemas.openxmlformats.org/officeDocument/2006/relationships" name="Analisi Lead Time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'Distinta Base'!1:5</definedName>
    <definedName name="_xlnm.Print_Titles" localSheetId="1">'Riepilogo per Categoria'!1:3</definedName>
    <definedName name="_xlnm.Print_Titles" localSheetId="2">'Riepilogo Fornitori'!1:3</definedName>
    <definedName name="_xlnm.Print_Titles" localSheetId="3">'Analisi Lead Time'!1:3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0.0%"/>
    <numFmt numFmtId="166" formatCode="#,##0 gg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0F766E"/>
      <sz val="10"/>
    </font>
    <font>
      <name val="Calibri"/>
      <i val="1"/>
      <sz val="9"/>
    </font>
    <font>
      <name val="Calibri"/>
      <b val="1"/>
      <color rgb="00DC2626"/>
      <sz val="10"/>
    </font>
    <font>
      <name val="Calibri"/>
      <b val="1"/>
      <color rgb="00EAB308"/>
      <sz val="10"/>
    </font>
    <font>
      <name val="Calibri"/>
      <b val="1"/>
      <color rgb="0022C55E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E6FAF8"/>
      </patternFill>
    </fill>
  </fills>
  <borders count="8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 style="thin">
        <color rgb="00CCCCCC"/>
      </left>
      <right style="thin">
        <color rgb="00CCCCCC"/>
      </right>
      <top style="medium">
        <color rgb="000F766E"/>
      </top>
      <bottom style="medium">
        <color rgb="000F766E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5" borderId="0" pivotButton="0" quotePrefix="0" xfId="0"/>
    <xf numFmtId="0" fontId="4" fillId="2" borderId="6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7" borderId="7" applyAlignment="1" pivotButton="0" quotePrefix="0" xfId="0">
      <alignment horizontal="right" vertical="center"/>
    </xf>
    <xf numFmtId="164" fontId="5" fillId="7" borderId="7" applyAlignment="1" pivotButton="0" quotePrefix="0" xfId="0">
      <alignment horizontal="right" vertical="center"/>
    </xf>
    <xf numFmtId="0" fontId="0" fillId="7" borderId="7" pivotButton="0" quotePrefix="0" xfId="0"/>
    <xf numFmtId="0" fontId="6" fillId="3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 wrapText="1"/>
    </xf>
    <xf numFmtId="3" fontId="3" fillId="6" borderId="1" applyAlignment="1" pivotButton="0" quotePrefix="0" xfId="0">
      <alignment horizontal="right" vertical="center"/>
    </xf>
    <xf numFmtId="4" fontId="3" fillId="6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3" fontId="3" fillId="5" borderId="1" applyAlignment="1" pivotButton="0" quotePrefix="0" xfId="0">
      <alignment horizontal="right" vertical="center"/>
    </xf>
    <xf numFmtId="4" fontId="3" fillId="5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165" fontId="5" fillId="7" borderId="7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6" fontId="7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Costi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 per Categoria'!E3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Categoria'!$A$4:$A$11</f>
            </numRef>
          </cat>
          <val>
            <numRef>
              <f>'Riepilogo per Categoria'!$E$4:$E$11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per Fornitore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Fornitori'!C3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Fornitori'!$A$4:$A$20</f>
            </numRef>
          </cat>
          <val>
            <numRef>
              <f>'Riepilogo Fornitori'!$C$4:$C$20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Fornitore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35" customWidth="1" min="3" max="3"/>
    <col width="14" customWidth="1" min="4" max="4"/>
    <col width="12" customWidth="1" min="5" max="5"/>
    <col width="12" customWidth="1" min="6" max="6"/>
    <col width="14" customWidth="1" min="7" max="7"/>
    <col width="14" customWidth="1" min="8" max="8"/>
    <col width="16" customWidth="1" min="9" max="9"/>
    <col width="14" customWidth="1" min="10" max="10"/>
    <col width="16" customWidth="1" min="11" max="11"/>
  </cols>
  <sheetData>
    <row r="1" ht="14" customHeight="1">
      <c r="A1" s="1" t="inlineStr">
        <is>
          <t>DISTINTA BASE (BOM) — SCHEDA PRODOTTO</t>
        </is>
      </c>
    </row>
    <row r="2" ht="36" customHeight="1">
      <c r="A2" s="2" t="inlineStr">
        <is>
          <t>Codice Prodotto:</t>
        </is>
      </c>
      <c r="B2" s="3" t="inlineStr">
        <is>
          <t>PROD-001</t>
        </is>
      </c>
      <c r="C2" s="4" t="inlineStr">
        <is>
          <t>Prodotto Finito Assemblato</t>
        </is>
      </c>
      <c r="D2" s="5" t="n"/>
      <c r="E2" s="6" t="n"/>
      <c r="F2" s="3" t="inlineStr">
        <is>
          <t>Rev. 1.0</t>
        </is>
      </c>
      <c r="G2" s="6" t="n"/>
      <c r="H2" s="3" t="inlineStr">
        <is>
          <t>16/03/2026</t>
        </is>
      </c>
      <c r="I2" s="6" t="n"/>
      <c r="J2" s="3" t="inlineStr">
        <is>
          <t>A</t>
        </is>
      </c>
      <c r="K2" s="6" t="n"/>
    </row>
    <row r="3" ht="18" customHeight="1">
      <c r="A3" s="2" t="inlineStr">
        <is>
          <t>Responsabile:</t>
        </is>
      </c>
      <c r="B3" s="7" t="inlineStr">
        <is>
          <t>Mario Rossi</t>
        </is>
      </c>
      <c r="C3" s="7" t="inlineStr">
        <is>
          <t>Approvata</t>
        </is>
      </c>
      <c r="D3" s="6" t="n"/>
      <c r="E3" s="7" t="n">
        <v>100</v>
      </c>
      <c r="F3" s="6" t="n"/>
      <c r="G3" s="7" t="inlineStr">
        <is>
          <t>PZ</t>
        </is>
      </c>
      <c r="H3" s="6" t="n"/>
      <c r="I3" s="8" t="inlineStr">
        <is>
          <t>Uso Interno</t>
        </is>
      </c>
      <c r="J3" s="5" t="n"/>
      <c r="K3" s="6" t="n"/>
    </row>
    <row r="4" ht="6" customHeight="1">
      <c r="A4" s="9" t="inlineStr"/>
    </row>
    <row r="5" ht="32" customHeight="1">
      <c r="A5" s="10" t="inlineStr">
        <is>
          <t>Livello</t>
        </is>
      </c>
      <c r="B5" s="10" t="inlineStr">
        <is>
          <t>Codice Componente</t>
        </is>
      </c>
      <c r="C5" s="10" t="inlineStr">
        <is>
          <t>Descrizione Componente</t>
        </is>
      </c>
      <c r="D5" s="10" t="inlineStr">
        <is>
          <t>Categoria</t>
        </is>
      </c>
      <c r="E5" s="10" t="inlineStr">
        <is>
          <t>Q.tà per Unità</t>
        </is>
      </c>
      <c r="F5" s="10" t="inlineStr">
        <is>
          <t>Unità Mis.</t>
        </is>
      </c>
      <c r="G5" s="10" t="inlineStr">
        <is>
          <t>Costo Unit. (€)</t>
        </is>
      </c>
      <c r="H5" s="10" t="inlineStr">
        <is>
          <t>Costo Totale (€)</t>
        </is>
      </c>
      <c r="I5" s="10" t="inlineStr">
        <is>
          <t>Fornitore</t>
        </is>
      </c>
      <c r="J5" s="10" t="inlineStr">
        <is>
          <t>Lead Time (gg)</t>
        </is>
      </c>
      <c r="K5" s="10" t="inlineStr">
        <is>
          <t>Note</t>
        </is>
      </c>
    </row>
    <row r="6">
      <c r="A6" s="11" t="n">
        <v>1</v>
      </c>
      <c r="B6" s="11" t="inlineStr">
        <is>
          <t>ASSY-001</t>
        </is>
      </c>
      <c r="C6" s="12" t="inlineStr">
        <is>
          <t>Sottogruppo Meccanico Principale</t>
        </is>
      </c>
      <c r="D6" s="11" t="inlineStr">
        <is>
          <t>Meccanica</t>
        </is>
      </c>
      <c r="E6" s="11" t="n">
        <v>1</v>
      </c>
      <c r="F6" s="11" t="inlineStr">
        <is>
          <t>PZ</t>
        </is>
      </c>
      <c r="G6" s="13" t="n">
        <v>45</v>
      </c>
      <c r="H6" s="13">
        <f>E6*G6</f>
        <v/>
      </c>
      <c r="I6" s="11" t="inlineStr">
        <is>
          <t>MecFab Srl</t>
        </is>
      </c>
      <c r="J6" s="11" t="n">
        <v>10</v>
      </c>
      <c r="K6" s="12" t="inlineStr">
        <is>
          <t>Subassemblaggio livello 1</t>
        </is>
      </c>
    </row>
    <row r="7">
      <c r="A7" s="14" t="n">
        <v>2</v>
      </c>
      <c r="B7" s="14" t="inlineStr">
        <is>
          <t>MEC-001</t>
        </is>
      </c>
      <c r="C7" s="15" t="inlineStr">
        <is>
          <t xml:space="preserve">  Telaio in Alluminio 6061-T6</t>
        </is>
      </c>
      <c r="D7" s="14" t="inlineStr">
        <is>
          <t>Meccanica</t>
        </is>
      </c>
      <c r="E7" s="14" t="n">
        <v>1</v>
      </c>
      <c r="F7" s="14" t="inlineStr">
        <is>
          <t>PZ</t>
        </is>
      </c>
      <c r="G7" s="16" t="n">
        <v>22.5</v>
      </c>
      <c r="H7" s="16">
        <f>E7*G7</f>
        <v/>
      </c>
      <c r="I7" s="14" t="inlineStr">
        <is>
          <t>AlumTech Srl</t>
        </is>
      </c>
      <c r="J7" s="14" t="n">
        <v>7</v>
      </c>
      <c r="K7" s="15" t="inlineStr">
        <is>
          <t>Spessore 3mm</t>
        </is>
      </c>
    </row>
    <row r="8">
      <c r="A8" s="17" t="n">
        <v>2</v>
      </c>
      <c r="B8" s="17" t="inlineStr">
        <is>
          <t>MEC-002</t>
        </is>
      </c>
      <c r="C8" s="18" t="inlineStr">
        <is>
          <t xml:space="preserve">  Piastra di Fissaggio 100x80mm</t>
        </is>
      </c>
      <c r="D8" s="17" t="inlineStr">
        <is>
          <t>Meccanica</t>
        </is>
      </c>
      <c r="E8" s="17" t="n">
        <v>2</v>
      </c>
      <c r="F8" s="17" t="inlineStr">
        <is>
          <t>PZ</t>
        </is>
      </c>
      <c r="G8" s="19" t="n">
        <v>8.75</v>
      </c>
      <c r="H8" s="19">
        <f>E8*G8</f>
        <v/>
      </c>
      <c r="I8" s="17" t="inlineStr">
        <is>
          <t>AlumTech Srl</t>
        </is>
      </c>
      <c r="J8" s="17" t="n">
        <v>7</v>
      </c>
      <c r="K8" s="18" t="inlineStr">
        <is>
          <t>Foratura standard</t>
        </is>
      </c>
    </row>
    <row r="9">
      <c r="A9" s="14" t="n">
        <v>2</v>
      </c>
      <c r="B9" s="14" t="inlineStr">
        <is>
          <t>MEC-003</t>
        </is>
      </c>
      <c r="C9" s="15" t="inlineStr">
        <is>
          <t xml:space="preserve">  Supporto Regolabile</t>
        </is>
      </c>
      <c r="D9" s="14" t="inlineStr">
        <is>
          <t>Meccanica</t>
        </is>
      </c>
      <c r="E9" s="14" t="n">
        <v>1</v>
      </c>
      <c r="F9" s="14" t="inlineStr">
        <is>
          <t>PZ</t>
        </is>
      </c>
      <c r="G9" s="16" t="n">
        <v>13.75</v>
      </c>
      <c r="H9" s="16">
        <f>E9*G9</f>
        <v/>
      </c>
      <c r="I9" s="14" t="inlineStr">
        <is>
          <t>MetalParts SpA</t>
        </is>
      </c>
      <c r="J9" s="14" t="n">
        <v>14</v>
      </c>
      <c r="K9" s="15" t="inlineStr">
        <is>
          <t>Regolazione ±15mm</t>
        </is>
      </c>
    </row>
    <row r="10">
      <c r="A10" s="11" t="n">
        <v>1</v>
      </c>
      <c r="B10" s="11" t="inlineStr">
        <is>
          <t>ASSY-002</t>
        </is>
      </c>
      <c r="C10" s="12" t="inlineStr">
        <is>
          <t>Sottogruppo Elettronico</t>
        </is>
      </c>
      <c r="D10" s="11" t="inlineStr">
        <is>
          <t>Elettronica</t>
        </is>
      </c>
      <c r="E10" s="11" t="n">
        <v>1</v>
      </c>
      <c r="F10" s="11" t="inlineStr">
        <is>
          <t>PZ</t>
        </is>
      </c>
      <c r="G10" s="13" t="n">
        <v>68.40000000000001</v>
      </c>
      <c r="H10" s="13">
        <f>E10*G10</f>
        <v/>
      </c>
      <c r="I10" s="11" t="inlineStr">
        <is>
          <t>ElettroComp Srl</t>
        </is>
      </c>
      <c r="J10" s="11" t="n">
        <v>21</v>
      </c>
      <c r="K10" s="12" t="inlineStr">
        <is>
          <t>Subassemblaggio livello 1</t>
        </is>
      </c>
    </row>
    <row r="11">
      <c r="A11" s="14" t="n">
        <v>2</v>
      </c>
      <c r="B11" s="14" t="inlineStr">
        <is>
          <t>ELE-001</t>
        </is>
      </c>
      <c r="C11" s="15" t="inlineStr">
        <is>
          <t xml:space="preserve">  Scheda Controllo Principale</t>
        </is>
      </c>
      <c r="D11" s="14" t="inlineStr">
        <is>
          <t>Elettronica</t>
        </is>
      </c>
      <c r="E11" s="14" t="n">
        <v>1</v>
      </c>
      <c r="F11" s="14" t="inlineStr">
        <is>
          <t>PZ</t>
        </is>
      </c>
      <c r="G11" s="16" t="n">
        <v>35</v>
      </c>
      <c r="H11" s="16">
        <f>E11*G11</f>
        <v/>
      </c>
      <c r="I11" s="14" t="inlineStr">
        <is>
          <t>PCB Italia Srl</t>
        </is>
      </c>
      <c r="J11" s="14" t="n">
        <v>21</v>
      </c>
      <c r="K11" s="15" t="inlineStr">
        <is>
          <t>Firmware v2.1</t>
        </is>
      </c>
    </row>
    <row r="12">
      <c r="A12" s="17" t="n">
        <v>2</v>
      </c>
      <c r="B12" s="17" t="inlineStr">
        <is>
          <t>ELE-002</t>
        </is>
      </c>
      <c r="C12" s="18" t="inlineStr">
        <is>
          <t xml:space="preserve">  Sensore di Prossimità NPN</t>
        </is>
      </c>
      <c r="D12" s="17" t="inlineStr">
        <is>
          <t>Elettronica</t>
        </is>
      </c>
      <c r="E12" s="17" t="n">
        <v>3</v>
      </c>
      <c r="F12" s="17" t="inlineStr">
        <is>
          <t>PZ</t>
        </is>
      </c>
      <c r="G12" s="19" t="n">
        <v>4.8</v>
      </c>
      <c r="H12" s="19">
        <f>E12*G12</f>
        <v/>
      </c>
      <c r="I12" s="17" t="inlineStr">
        <is>
          <t>SensorTech SpA</t>
        </is>
      </c>
      <c r="J12" s="17" t="n">
        <v>14</v>
      </c>
      <c r="K12" s="18" t="inlineStr">
        <is>
          <t>12-24V DC</t>
        </is>
      </c>
    </row>
    <row r="13">
      <c r="A13" s="14" t="n">
        <v>2</v>
      </c>
      <c r="B13" s="14" t="inlineStr">
        <is>
          <t>ELE-003</t>
        </is>
      </c>
      <c r="C13" s="15" t="inlineStr">
        <is>
          <t xml:space="preserve">  Connettore M12 8 Pin</t>
        </is>
      </c>
      <c r="D13" s="14" t="inlineStr">
        <is>
          <t>Elettronica</t>
        </is>
      </c>
      <c r="E13" s="14" t="n">
        <v>2</v>
      </c>
      <c r="F13" s="14" t="inlineStr">
        <is>
          <t>PZ</t>
        </is>
      </c>
      <c r="G13" s="16" t="n">
        <v>3.9</v>
      </c>
      <c r="H13" s="16">
        <f>E13*G13</f>
        <v/>
      </c>
      <c r="I13" s="14" t="inlineStr">
        <is>
          <t>ConComp Srl</t>
        </is>
      </c>
      <c r="J13" s="14" t="n">
        <v>10</v>
      </c>
      <c r="K13" s="15" t="inlineStr">
        <is>
          <t>IP67</t>
        </is>
      </c>
    </row>
    <row r="14">
      <c r="A14" s="17" t="n">
        <v>2</v>
      </c>
      <c r="B14" s="17" t="inlineStr">
        <is>
          <t>ELE-004</t>
        </is>
      </c>
      <c r="C14" s="18" t="inlineStr">
        <is>
          <t xml:space="preserve">  Cavo Flat 30cm</t>
        </is>
      </c>
      <c r="D14" s="17" t="inlineStr">
        <is>
          <t>Elettronica</t>
        </is>
      </c>
      <c r="E14" s="17" t="n">
        <v>1</v>
      </c>
      <c r="F14" s="17" t="inlineStr">
        <is>
          <t>PZ</t>
        </is>
      </c>
      <c r="G14" s="19" t="n">
        <v>2.9</v>
      </c>
      <c r="H14" s="19">
        <f>E14*G14</f>
        <v/>
      </c>
      <c r="I14" s="17" t="inlineStr">
        <is>
          <t>CabiTech Srl</t>
        </is>
      </c>
      <c r="J14" s="17" t="n">
        <v>7</v>
      </c>
      <c r="K14" s="18" t="inlineStr">
        <is>
          <t>Ribbon 10 vie</t>
        </is>
      </c>
    </row>
    <row r="15">
      <c r="A15" s="20" t="n">
        <v>1</v>
      </c>
      <c r="B15" s="20" t="inlineStr">
        <is>
          <t>ASSY-003</t>
        </is>
      </c>
      <c r="C15" s="21" t="inlineStr">
        <is>
          <t>Sottogruppo Pneumatico</t>
        </is>
      </c>
      <c r="D15" s="20" t="inlineStr">
        <is>
          <t>Pneumatica</t>
        </is>
      </c>
      <c r="E15" s="20" t="n">
        <v>1</v>
      </c>
      <c r="F15" s="20" t="inlineStr">
        <is>
          <t>PZ</t>
        </is>
      </c>
      <c r="G15" s="22" t="n">
        <v>52.3</v>
      </c>
      <c r="H15" s="22">
        <f>E15*G15</f>
        <v/>
      </c>
      <c r="I15" s="20" t="inlineStr">
        <is>
          <t>PneumoSys SpA</t>
        </is>
      </c>
      <c r="J15" s="20" t="n">
        <v>15</v>
      </c>
      <c r="K15" s="21" t="inlineStr">
        <is>
          <t>Subassemblaggio livello 1</t>
        </is>
      </c>
    </row>
    <row r="16">
      <c r="A16" s="17" t="n">
        <v>2</v>
      </c>
      <c r="B16" s="17" t="inlineStr">
        <is>
          <t>PNE-001</t>
        </is>
      </c>
      <c r="C16" s="18" t="inlineStr">
        <is>
          <t xml:space="preserve">  Cilindro Pneumatico ISO 32x100</t>
        </is>
      </c>
      <c r="D16" s="17" t="inlineStr">
        <is>
          <t>Pneumatica</t>
        </is>
      </c>
      <c r="E16" s="17" t="n">
        <v>1</v>
      </c>
      <c r="F16" s="17" t="inlineStr">
        <is>
          <t>PZ</t>
        </is>
      </c>
      <c r="G16" s="19" t="n">
        <v>28.5</v>
      </c>
      <c r="H16" s="19">
        <f>E16*G16</f>
        <v/>
      </c>
      <c r="I16" s="17" t="inlineStr">
        <is>
          <t>AirParts Srl</t>
        </is>
      </c>
      <c r="J16" s="17" t="n">
        <v>12</v>
      </c>
      <c r="K16" s="18" t="inlineStr">
        <is>
          <t>Doppio effetto</t>
        </is>
      </c>
    </row>
    <row r="17">
      <c r="A17" s="14" t="n">
        <v>2</v>
      </c>
      <c r="B17" s="14" t="inlineStr">
        <is>
          <t>PNE-002</t>
        </is>
      </c>
      <c r="C17" s="15" t="inlineStr">
        <is>
          <t xml:space="preserve">  Elettrovalvola 5/2 24VDC</t>
        </is>
      </c>
      <c r="D17" s="14" t="inlineStr">
        <is>
          <t>Pneumatica</t>
        </is>
      </c>
      <c r="E17" s="14" t="n">
        <v>1</v>
      </c>
      <c r="F17" s="14" t="inlineStr">
        <is>
          <t>PZ</t>
        </is>
      </c>
      <c r="G17" s="16" t="n">
        <v>16.8</v>
      </c>
      <c r="H17" s="16">
        <f>E17*G17</f>
        <v/>
      </c>
      <c r="I17" s="14" t="inlineStr">
        <is>
          <t>ValvItalia Srl</t>
        </is>
      </c>
      <c r="J17" s="14" t="n">
        <v>15</v>
      </c>
      <c r="K17" s="15" t="inlineStr">
        <is>
          <t>FRL incluso</t>
        </is>
      </c>
    </row>
    <row r="18">
      <c r="A18" s="17" t="n">
        <v>2</v>
      </c>
      <c r="B18" s="17" t="inlineStr">
        <is>
          <t>PNE-003</t>
        </is>
      </c>
      <c r="C18" s="18" t="inlineStr">
        <is>
          <t xml:space="preserve">  Raccordo Push-In Ø8mm</t>
        </is>
      </c>
      <c r="D18" s="17" t="inlineStr">
        <is>
          <t>Pneumatica</t>
        </is>
      </c>
      <c r="E18" s="17" t="n">
        <v>4</v>
      </c>
      <c r="F18" s="17" t="inlineStr">
        <is>
          <t>PZ</t>
        </is>
      </c>
      <c r="G18" s="19" t="n">
        <v>1.75</v>
      </c>
      <c r="H18" s="19">
        <f>E18*G18</f>
        <v/>
      </c>
      <c r="I18" s="17" t="inlineStr">
        <is>
          <t>FittingPro Srl</t>
        </is>
      </c>
      <c r="J18" s="17" t="n">
        <v>5</v>
      </c>
      <c r="K18" s="18" t="inlineStr">
        <is>
          <t>Poliuretano</t>
        </is>
      </c>
    </row>
    <row r="19">
      <c r="A19" s="20" t="n">
        <v>1</v>
      </c>
      <c r="B19" s="20" t="inlineStr">
        <is>
          <t>VIT-001</t>
        </is>
      </c>
      <c r="C19" s="21" t="inlineStr">
        <is>
          <t>Kit Viteria M5 Acciaio Inox A2</t>
        </is>
      </c>
      <c r="D19" s="20" t="inlineStr">
        <is>
          <t>Viteria</t>
        </is>
      </c>
      <c r="E19" s="20" t="n">
        <v>1</v>
      </c>
      <c r="F19" s="20" t="inlineStr">
        <is>
          <t>KIT</t>
        </is>
      </c>
      <c r="G19" s="22" t="n">
        <v>3.2</v>
      </c>
      <c r="H19" s="22">
        <f>E19*G19</f>
        <v/>
      </c>
      <c r="I19" s="20" t="inlineStr">
        <is>
          <t>FastenerItalia Srl</t>
        </is>
      </c>
      <c r="J19" s="20" t="n">
        <v>3</v>
      </c>
      <c r="K19" s="21" t="inlineStr">
        <is>
          <t>20 pz assortiti</t>
        </is>
      </c>
    </row>
    <row r="20">
      <c r="A20" s="11" t="n">
        <v>1</v>
      </c>
      <c r="B20" s="11" t="inlineStr">
        <is>
          <t>VIT-002</t>
        </is>
      </c>
      <c r="C20" s="12" t="inlineStr">
        <is>
          <t>Kit Viteria M4 Acciaio Inox A2</t>
        </is>
      </c>
      <c r="D20" s="11" t="inlineStr">
        <is>
          <t>Viteria</t>
        </is>
      </c>
      <c r="E20" s="11" t="n">
        <v>1</v>
      </c>
      <c r="F20" s="11" t="inlineStr">
        <is>
          <t>KIT</t>
        </is>
      </c>
      <c r="G20" s="13" t="n">
        <v>2.8</v>
      </c>
      <c r="H20" s="13">
        <f>E20*G20</f>
        <v/>
      </c>
      <c r="I20" s="11" t="inlineStr">
        <is>
          <t>FastenerItalia Srl</t>
        </is>
      </c>
      <c r="J20" s="11" t="n">
        <v>3</v>
      </c>
      <c r="K20" s="12" t="inlineStr">
        <is>
          <t>15 pz assortiti</t>
        </is>
      </c>
    </row>
    <row r="21">
      <c r="A21" s="20" t="n">
        <v>1</v>
      </c>
      <c r="B21" s="20" t="inlineStr">
        <is>
          <t>SIG-001</t>
        </is>
      </c>
      <c r="C21" s="21" t="inlineStr">
        <is>
          <t>Guarnizione OR Ø60 NBR</t>
        </is>
      </c>
      <c r="D21" s="20" t="inlineStr">
        <is>
          <t>Guarnizioni</t>
        </is>
      </c>
      <c r="E21" s="20" t="n">
        <v>2</v>
      </c>
      <c r="F21" s="20" t="inlineStr">
        <is>
          <t>PZ</t>
        </is>
      </c>
      <c r="G21" s="22" t="n">
        <v>1.45</v>
      </c>
      <c r="H21" s="22">
        <f>E21*G21</f>
        <v/>
      </c>
      <c r="I21" s="20" t="inlineStr">
        <is>
          <t>SealTech Srl</t>
        </is>
      </c>
      <c r="J21" s="20" t="n">
        <v>5</v>
      </c>
      <c r="K21" s="21" t="inlineStr">
        <is>
          <t>Durezza 70 Shore</t>
        </is>
      </c>
    </row>
    <row r="22">
      <c r="A22" s="11" t="n">
        <v>1</v>
      </c>
      <c r="B22" s="11" t="inlineStr">
        <is>
          <t>LUB-001</t>
        </is>
      </c>
      <c r="C22" s="12" t="inlineStr">
        <is>
          <t>Grasso NLGI 2 (confezione)</t>
        </is>
      </c>
      <c r="D22" s="11" t="inlineStr">
        <is>
          <t>Consumabili</t>
        </is>
      </c>
      <c r="E22" s="11" t="n">
        <v>0.1</v>
      </c>
      <c r="F22" s="11" t="inlineStr">
        <is>
          <t>KG</t>
        </is>
      </c>
      <c r="G22" s="13" t="n">
        <v>4.5</v>
      </c>
      <c r="H22" s="13">
        <f>E22*G22</f>
        <v/>
      </c>
      <c r="I22" s="11" t="inlineStr">
        <is>
          <t>LubriPro Srl</t>
        </is>
      </c>
      <c r="J22" s="11" t="n">
        <v>3</v>
      </c>
      <c r="K22" s="12" t="inlineStr">
        <is>
          <t>Quantità per 10 lotti</t>
        </is>
      </c>
    </row>
    <row r="23">
      <c r="A23" s="20" t="n">
        <v>1</v>
      </c>
      <c r="B23" s="20" t="inlineStr">
        <is>
          <t>IMB-001</t>
        </is>
      </c>
      <c r="C23" s="21" t="inlineStr">
        <is>
          <t>Imballo Personalizzato</t>
        </is>
      </c>
      <c r="D23" s="20" t="inlineStr">
        <is>
          <t>Imballo</t>
        </is>
      </c>
      <c r="E23" s="20" t="n">
        <v>1</v>
      </c>
      <c r="F23" s="20" t="inlineStr">
        <is>
          <t>PZ</t>
        </is>
      </c>
      <c r="G23" s="22" t="n">
        <v>2.1</v>
      </c>
      <c r="H23" s="22">
        <f>E23*G23</f>
        <v/>
      </c>
      <c r="I23" s="20" t="inlineStr">
        <is>
          <t>PackItal Srl</t>
        </is>
      </c>
      <c r="J23" s="20" t="n">
        <v>7</v>
      </c>
      <c r="K23" s="21" t="inlineStr">
        <is>
          <t>Scatola con schiuma</t>
        </is>
      </c>
    </row>
    <row r="24">
      <c r="A24" s="11" t="n">
        <v>1</v>
      </c>
      <c r="B24" s="11" t="inlineStr">
        <is>
          <t>DOC-001</t>
        </is>
      </c>
      <c r="C24" s="12" t="inlineStr">
        <is>
          <t>Manuale d'Uso e Manutenzione</t>
        </is>
      </c>
      <c r="D24" s="11" t="inlineStr">
        <is>
          <t>Documentazione</t>
        </is>
      </c>
      <c r="E24" s="11" t="n">
        <v>1</v>
      </c>
      <c r="F24" s="11" t="inlineStr">
        <is>
          <t>PZ</t>
        </is>
      </c>
      <c r="G24" s="13" t="n">
        <v>0.8</v>
      </c>
      <c r="H24" s="13">
        <f>E24*G24</f>
        <v/>
      </c>
      <c r="I24" s="11" t="inlineStr">
        <is>
          <t>PrintService Srl</t>
        </is>
      </c>
      <c r="J24" s="11" t="n">
        <v>5</v>
      </c>
      <c r="K24" s="12" t="inlineStr">
        <is>
          <t>Italiano/Inglese</t>
        </is>
      </c>
    </row>
    <row r="25">
      <c r="A25" s="23" t="inlineStr">
        <is>
          <t>COSTO TOTALE DISTINTA BASE (per unità prodotto)</t>
        </is>
      </c>
      <c r="H25" s="24">
        <f>SUM(H6:H24)</f>
        <v/>
      </c>
      <c r="I25" s="25" t="n"/>
      <c r="J25" s="25" t="n"/>
      <c r="K25" s="25" t="n"/>
    </row>
    <row r="26">
      <c r="A26" s="23" t="inlineStr">
        <is>
          <t>COSTO TOTALE PER LOTTO (100 pezzi)</t>
        </is>
      </c>
      <c r="H26" s="24">
        <f>H25*E3</f>
        <v/>
      </c>
      <c r="I26" s="25" t="n"/>
      <c r="J26" s="25" t="n"/>
      <c r="K26" s="25" t="n"/>
    </row>
  </sheetData>
  <mergeCells count="16">
    <mergeCell ref="A1:K1"/>
    <mergeCell ref="A2"/>
    <mergeCell ref="B2"/>
    <mergeCell ref="C2:E2"/>
    <mergeCell ref="F2:G2"/>
    <mergeCell ref="H2:I2"/>
    <mergeCell ref="J2:K2"/>
    <mergeCell ref="A3"/>
    <mergeCell ref="B3"/>
    <mergeCell ref="C3:D3"/>
    <mergeCell ref="E3:F3"/>
    <mergeCell ref="G3:H3"/>
    <mergeCell ref="I3:K3"/>
    <mergeCell ref="A4:K4"/>
    <mergeCell ref="A25:G25"/>
    <mergeCell ref="A26:G26"/>
  </mergeCells>
  <dataValidations count="2">
    <dataValidation sqref="F6:F50" showErrorMessage="1" showInputMessage="1" allowBlank="0" type="list">
      <formula1>"PZ,KIT,M,CM,MM,KG,G,L,ML,M2,M3,SET"</formula1>
    </dataValidation>
    <dataValidation sqref="A6:A50" showErrorMessage="1" showInputMessage="1" allowBlank="0" type="whole" operator="between">
      <formula1>1</formula1>
      <formula2>5</formula2>
    </dataValidation>
  </dataValidations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6" customWidth="1" min="5" max="5"/>
    <col width="20" customWidth="1" min="6" max="6"/>
  </cols>
  <sheetData>
    <row r="1" ht="32" customHeight="1">
      <c r="A1" s="1" t="inlineStr">
        <is>
          <t>RIEPILOGO COSTI PER CATEGORIA</t>
        </is>
      </c>
    </row>
    <row r="2" ht="16" customHeight="1">
      <c r="A2" s="26" t="inlineStr">
        <is>
          <t>Aggiornato al: 16/03/2026</t>
        </is>
      </c>
    </row>
    <row r="3" ht="32" customHeight="1">
      <c r="A3" s="10" t="inlineStr">
        <is>
          <t>Categoria</t>
        </is>
      </c>
      <c r="B3" s="10" t="inlineStr">
        <is>
          <t>N° Componenti</t>
        </is>
      </c>
      <c r="C3" s="10" t="inlineStr">
        <is>
          <t>Q.tà Totale</t>
        </is>
      </c>
      <c r="D3" s="10" t="inlineStr">
        <is>
          <t>Costo Unit. Medio (€)</t>
        </is>
      </c>
      <c r="E3" s="10" t="inlineStr">
        <is>
          <t>Costo Totale (€)</t>
        </is>
      </c>
      <c r="F3" s="10" t="inlineStr">
        <is>
          <t>% sul Totale</t>
        </is>
      </c>
    </row>
    <row r="4">
      <c r="A4" s="27" t="inlineStr">
        <is>
          <t>Consumabili</t>
        </is>
      </c>
      <c r="B4" s="28" t="n">
        <v>1</v>
      </c>
      <c r="C4" s="29" t="n">
        <v>0.1</v>
      </c>
      <c r="D4" s="30" t="n">
        <v>0.45</v>
      </c>
      <c r="E4" s="30" t="n">
        <v>0.45</v>
      </c>
      <c r="F4" s="31" t="n">
        <v>0.001307759372275501</v>
      </c>
    </row>
    <row r="5">
      <c r="A5" s="32" t="inlineStr">
        <is>
          <t>Documentazione</t>
        </is>
      </c>
      <c r="B5" s="33" t="n">
        <v>1</v>
      </c>
      <c r="C5" s="34" t="n">
        <v>1</v>
      </c>
      <c r="D5" s="35" t="n">
        <v>0.8</v>
      </c>
      <c r="E5" s="35" t="n">
        <v>0.8</v>
      </c>
      <c r="F5" s="36" t="n">
        <v>0.002324905550712002</v>
      </c>
    </row>
    <row r="6">
      <c r="A6" s="27" t="inlineStr">
        <is>
          <t>Elettronica</t>
        </is>
      </c>
      <c r="B6" s="28" t="n">
        <v>5</v>
      </c>
      <c r="C6" s="29" t="n">
        <v>8</v>
      </c>
      <c r="D6" s="30" t="n">
        <v>25.7</v>
      </c>
      <c r="E6" s="30" t="n">
        <v>128.5</v>
      </c>
      <c r="F6" s="31" t="n">
        <v>0.3734379540831154</v>
      </c>
    </row>
    <row r="7">
      <c r="A7" s="32" t="inlineStr">
        <is>
          <t>Guarnizioni</t>
        </is>
      </c>
      <c r="B7" s="33" t="n">
        <v>1</v>
      </c>
      <c r="C7" s="34" t="n">
        <v>2</v>
      </c>
      <c r="D7" s="35" t="n">
        <v>2.9</v>
      </c>
      <c r="E7" s="35" t="n">
        <v>2.9</v>
      </c>
      <c r="F7" s="36" t="n">
        <v>0.008427782621331007</v>
      </c>
    </row>
    <row r="8">
      <c r="A8" s="27" t="inlineStr">
        <is>
          <t>Imballo</t>
        </is>
      </c>
      <c r="B8" s="28" t="n">
        <v>1</v>
      </c>
      <c r="C8" s="29" t="n">
        <v>1</v>
      </c>
      <c r="D8" s="30" t="n">
        <v>2.1</v>
      </c>
      <c r="E8" s="30" t="n">
        <v>2.1</v>
      </c>
      <c r="F8" s="31" t="n">
        <v>0.006102877070619006</v>
      </c>
    </row>
    <row r="9">
      <c r="A9" s="32" t="inlineStr">
        <is>
          <t>Meccanica</t>
        </is>
      </c>
      <c r="B9" s="33" t="n">
        <v>4</v>
      </c>
      <c r="C9" s="34" t="n">
        <v>5</v>
      </c>
      <c r="D9" s="35" t="n">
        <v>24.6875</v>
      </c>
      <c r="E9" s="35" t="n">
        <v>98.75</v>
      </c>
      <c r="F9" s="36" t="n">
        <v>0.2869805289160128</v>
      </c>
    </row>
    <row r="10">
      <c r="A10" s="27" t="inlineStr">
        <is>
          <t>Pneumatica</t>
        </is>
      </c>
      <c r="B10" s="28" t="n">
        <v>4</v>
      </c>
      <c r="C10" s="29" t="n">
        <v>7</v>
      </c>
      <c r="D10" s="30" t="n">
        <v>26.15</v>
      </c>
      <c r="E10" s="30" t="n">
        <v>104.6</v>
      </c>
      <c r="F10" s="31" t="n">
        <v>0.3039814007555943</v>
      </c>
    </row>
    <row r="11">
      <c r="A11" s="32" t="inlineStr">
        <is>
          <t>Viteria</t>
        </is>
      </c>
      <c r="B11" s="33" t="n">
        <v>2</v>
      </c>
      <c r="C11" s="34" t="n">
        <v>2</v>
      </c>
      <c r="D11" s="35" t="n">
        <v>3</v>
      </c>
      <c r="E11" s="35" t="n">
        <v>6</v>
      </c>
      <c r="F11" s="36" t="n">
        <v>0.01743679163034002</v>
      </c>
    </row>
    <row r="12">
      <c r="A12" s="23" t="inlineStr">
        <is>
          <t>TOTALE</t>
        </is>
      </c>
      <c r="D12" s="25" t="n"/>
      <c r="E12" s="24" t="n">
        <v>344.1</v>
      </c>
      <c r="F12" s="37" t="n">
        <v>1</v>
      </c>
    </row>
  </sheetData>
  <mergeCells count="3">
    <mergeCell ref="A1:F1"/>
    <mergeCell ref="A2:F2"/>
    <mergeCell ref="A12:C12"/>
  </mergeCells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6" customWidth="1" min="5" max="5"/>
  </cols>
  <sheetData>
    <row r="1" ht="32" customHeight="1">
      <c r="A1" s="1" t="inlineStr">
        <is>
          <t>RIEPILOGO FORNITORI DISTINTA BASE</t>
        </is>
      </c>
    </row>
    <row r="2" ht="16" customHeight="1">
      <c r="A2" s="26" t="inlineStr">
        <is>
          <t>Aggiornato al: 16/03/2026</t>
        </is>
      </c>
    </row>
    <row r="3" ht="32" customHeight="1">
      <c r="A3" s="10" t="inlineStr">
        <is>
          <t>Fornitore</t>
        </is>
      </c>
      <c r="B3" s="10" t="inlineStr">
        <is>
          <t>N° Componenti Forniti</t>
        </is>
      </c>
      <c r="C3" s="10" t="inlineStr">
        <is>
          <t>Valore Totale (€)</t>
        </is>
      </c>
      <c r="D3" s="10" t="inlineStr">
        <is>
          <t>Lead Time Max (gg)</t>
        </is>
      </c>
      <c r="E3" s="10" t="inlineStr">
        <is>
          <t>Peso % sul Totale</t>
        </is>
      </c>
    </row>
    <row r="4">
      <c r="A4" s="27" t="inlineStr">
        <is>
          <t>AirParts Srl</t>
        </is>
      </c>
      <c r="B4" s="28" t="n">
        <v>1</v>
      </c>
      <c r="C4" s="30" t="n">
        <v>28.5</v>
      </c>
      <c r="D4" s="38" t="n">
        <v>12</v>
      </c>
      <c r="E4" s="31" t="n">
        <v>0.08282476024411506</v>
      </c>
    </row>
    <row r="5">
      <c r="A5" s="32" t="inlineStr">
        <is>
          <t>AlumTech Srl</t>
        </is>
      </c>
      <c r="B5" s="33" t="n">
        <v>2</v>
      </c>
      <c r="C5" s="35" t="n">
        <v>40</v>
      </c>
      <c r="D5" s="39" t="n">
        <v>7</v>
      </c>
      <c r="E5" s="36" t="n">
        <v>0.1162452775356001</v>
      </c>
    </row>
    <row r="6">
      <c r="A6" s="27" t="inlineStr">
        <is>
          <t>CabiTech Srl</t>
        </is>
      </c>
      <c r="B6" s="28" t="n">
        <v>1</v>
      </c>
      <c r="C6" s="30" t="n">
        <v>2.9</v>
      </c>
      <c r="D6" s="38" t="n">
        <v>7</v>
      </c>
      <c r="E6" s="31" t="n">
        <v>0.008427782621331007</v>
      </c>
    </row>
    <row r="7">
      <c r="A7" s="32" t="inlineStr">
        <is>
          <t>ConComp Srl</t>
        </is>
      </c>
      <c r="B7" s="33" t="n">
        <v>1</v>
      </c>
      <c r="C7" s="35" t="n">
        <v>7.8</v>
      </c>
      <c r="D7" s="39" t="n">
        <v>10</v>
      </c>
      <c r="E7" s="36" t="n">
        <v>0.02266782911944202</v>
      </c>
    </row>
    <row r="8">
      <c r="A8" s="27" t="inlineStr">
        <is>
          <t>ElettroComp Srl</t>
        </is>
      </c>
      <c r="B8" s="28" t="n">
        <v>1</v>
      </c>
      <c r="C8" s="30" t="n">
        <v>68.40000000000001</v>
      </c>
      <c r="D8" s="40" t="n">
        <v>21</v>
      </c>
      <c r="E8" s="31" t="n">
        <v>0.1987794245858762</v>
      </c>
    </row>
    <row r="9">
      <c r="A9" s="32" t="inlineStr">
        <is>
          <t>FastenerItalia Srl</t>
        </is>
      </c>
      <c r="B9" s="33" t="n">
        <v>2</v>
      </c>
      <c r="C9" s="35" t="n">
        <v>6</v>
      </c>
      <c r="D9" s="39" t="n">
        <v>3</v>
      </c>
      <c r="E9" s="36" t="n">
        <v>0.01743679163034002</v>
      </c>
    </row>
    <row r="10">
      <c r="A10" s="27" t="inlineStr">
        <is>
          <t>FittingPro Srl</t>
        </is>
      </c>
      <c r="B10" s="28" t="n">
        <v>1</v>
      </c>
      <c r="C10" s="30" t="n">
        <v>7</v>
      </c>
      <c r="D10" s="38" t="n">
        <v>5</v>
      </c>
      <c r="E10" s="31" t="n">
        <v>0.02034292356873002</v>
      </c>
    </row>
    <row r="11">
      <c r="A11" s="32" t="inlineStr">
        <is>
          <t>LubriPro Srl</t>
        </is>
      </c>
      <c r="B11" s="33" t="n">
        <v>1</v>
      </c>
      <c r="C11" s="35" t="n">
        <v>0.45</v>
      </c>
      <c r="D11" s="39" t="n">
        <v>3</v>
      </c>
      <c r="E11" s="36" t="n">
        <v>0.001307759372275501</v>
      </c>
    </row>
    <row r="12">
      <c r="A12" s="27" t="inlineStr">
        <is>
          <t>MecFab Srl</t>
        </is>
      </c>
      <c r="B12" s="28" t="n">
        <v>1</v>
      </c>
      <c r="C12" s="30" t="n">
        <v>45</v>
      </c>
      <c r="D12" s="38" t="n">
        <v>10</v>
      </c>
      <c r="E12" s="31" t="n">
        <v>0.1307759372275501</v>
      </c>
    </row>
    <row r="13">
      <c r="A13" s="32" t="inlineStr">
        <is>
          <t>MetalParts SpA</t>
        </is>
      </c>
      <c r="B13" s="33" t="n">
        <v>1</v>
      </c>
      <c r="C13" s="35" t="n">
        <v>13.75</v>
      </c>
      <c r="D13" s="39" t="n">
        <v>14</v>
      </c>
      <c r="E13" s="36" t="n">
        <v>0.03995931415286254</v>
      </c>
    </row>
    <row r="14">
      <c r="A14" s="27" t="inlineStr">
        <is>
          <t>PCB Italia Srl</t>
        </is>
      </c>
      <c r="B14" s="28" t="n">
        <v>1</v>
      </c>
      <c r="C14" s="30" t="n">
        <v>35</v>
      </c>
      <c r="D14" s="40" t="n">
        <v>21</v>
      </c>
      <c r="E14" s="31" t="n">
        <v>0.1017146178436501</v>
      </c>
    </row>
    <row r="15">
      <c r="A15" s="32" t="inlineStr">
        <is>
          <t>PackItal Srl</t>
        </is>
      </c>
      <c r="B15" s="33" t="n">
        <v>1</v>
      </c>
      <c r="C15" s="35" t="n">
        <v>2.1</v>
      </c>
      <c r="D15" s="39" t="n">
        <v>7</v>
      </c>
      <c r="E15" s="36" t="n">
        <v>0.006102877070619006</v>
      </c>
    </row>
    <row r="16">
      <c r="A16" s="27" t="inlineStr">
        <is>
          <t>PneumoSys SpA</t>
        </is>
      </c>
      <c r="B16" s="28" t="n">
        <v>1</v>
      </c>
      <c r="C16" s="30" t="n">
        <v>52.3</v>
      </c>
      <c r="D16" s="40" t="n">
        <v>15</v>
      </c>
      <c r="E16" s="31" t="n">
        <v>0.1519907003777971</v>
      </c>
    </row>
    <row r="17">
      <c r="A17" s="32" t="inlineStr">
        <is>
          <t>PrintService Srl</t>
        </is>
      </c>
      <c r="B17" s="33" t="n">
        <v>1</v>
      </c>
      <c r="C17" s="35" t="n">
        <v>0.8</v>
      </c>
      <c r="D17" s="39" t="n">
        <v>5</v>
      </c>
      <c r="E17" s="36" t="n">
        <v>0.002324905550712002</v>
      </c>
    </row>
    <row r="18">
      <c r="A18" s="27" t="inlineStr">
        <is>
          <t>SealTech Srl</t>
        </is>
      </c>
      <c r="B18" s="28" t="n">
        <v>1</v>
      </c>
      <c r="C18" s="30" t="n">
        <v>2.9</v>
      </c>
      <c r="D18" s="38" t="n">
        <v>5</v>
      </c>
      <c r="E18" s="31" t="n">
        <v>0.008427782621331007</v>
      </c>
    </row>
    <row r="19">
      <c r="A19" s="32" t="inlineStr">
        <is>
          <t>SensorTech SpA</t>
        </is>
      </c>
      <c r="B19" s="33" t="n">
        <v>1</v>
      </c>
      <c r="C19" s="35" t="n">
        <v>14.4</v>
      </c>
      <c r="D19" s="39" t="n">
        <v>14</v>
      </c>
      <c r="E19" s="36" t="n">
        <v>0.04184829991281604</v>
      </c>
    </row>
    <row r="20">
      <c r="A20" s="27" t="inlineStr">
        <is>
          <t>ValvItalia Srl</t>
        </is>
      </c>
      <c r="B20" s="28" t="n">
        <v>1</v>
      </c>
      <c r="C20" s="30" t="n">
        <v>16.8</v>
      </c>
      <c r="D20" s="40" t="n">
        <v>15</v>
      </c>
      <c r="E20" s="31" t="n">
        <v>0.04882301656495205</v>
      </c>
    </row>
    <row r="21">
      <c r="A21" s="23" t="inlineStr">
        <is>
          <t>TOTALE</t>
        </is>
      </c>
      <c r="C21" s="24" t="n">
        <v>344.1</v>
      </c>
      <c r="D21" s="25" t="n"/>
      <c r="E21" s="25" t="n"/>
    </row>
  </sheetData>
  <mergeCells count="3">
    <mergeCell ref="A1:E1"/>
    <mergeCell ref="A2:E2"/>
    <mergeCell ref="A21:B21"/>
  </mergeCells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35" customWidth="1" min="3" max="3"/>
    <col width="14" customWidth="1" min="4" max="4"/>
    <col width="14" customWidth="1" min="5" max="5"/>
    <col width="18" customWidth="1" min="6" max="6"/>
    <col width="18" customWidth="1" min="7" max="7"/>
    <col width="20" customWidth="1" min="8" max="8"/>
  </cols>
  <sheetData>
    <row r="1" ht="32" customHeight="1">
      <c r="A1" s="1" t="inlineStr">
        <is>
          <t>ANALISI LEAD TIME COMPONENTI</t>
        </is>
      </c>
    </row>
    <row r="2" ht="16" customHeight="1">
      <c r="A2" s="26" t="inlineStr">
        <is>
          <t>Aggiornato al: 16/03/2026 — Legenda: 🟢 ≤7gg | 🟡 8-14gg | 🔴 &gt;14gg</t>
        </is>
      </c>
    </row>
    <row r="3" ht="32" customHeight="1">
      <c r="A3" s="10" t="inlineStr">
        <is>
          <t>Livello</t>
        </is>
      </c>
      <c r="B3" s="10" t="inlineStr">
        <is>
          <t>Codice</t>
        </is>
      </c>
      <c r="C3" s="10" t="inlineStr">
        <is>
          <t>Descrizione</t>
        </is>
      </c>
      <c r="D3" s="10" t="inlineStr">
        <is>
          <t>Fornitore</t>
        </is>
      </c>
      <c r="E3" s="10" t="inlineStr">
        <is>
          <t>Lead Time (gg)</t>
        </is>
      </c>
      <c r="F3" s="10" t="inlineStr">
        <is>
          <t>Classe Criticità</t>
        </is>
      </c>
      <c r="G3" s="10" t="inlineStr">
        <is>
          <t>Data Ordine Consigliata</t>
        </is>
      </c>
      <c r="H3" s="10" t="inlineStr">
        <is>
          <t>Note Approvvigionamento</t>
        </is>
      </c>
    </row>
    <row r="4">
      <c r="A4" s="41" t="n">
        <v>1</v>
      </c>
      <c r="B4" s="41" t="inlineStr">
        <is>
          <t>ASSY-001</t>
        </is>
      </c>
      <c r="C4" s="27" t="inlineStr">
        <is>
          <t>Sottogruppo Meccanico Principale</t>
        </is>
      </c>
      <c r="D4" s="41" t="inlineStr">
        <is>
          <t>MecFab Srl</t>
        </is>
      </c>
      <c r="E4" s="42" t="n">
        <v>10</v>
      </c>
      <c r="F4" s="41" t="inlineStr">
        <is>
          <t>🟡 Media</t>
        </is>
      </c>
      <c r="G4" s="41" t="inlineStr">
        <is>
          <t>02/03/2026</t>
        </is>
      </c>
      <c r="H4" s="27" t="inlineStr">
        <is>
          <t>Subassemblaggio livello 1</t>
        </is>
      </c>
    </row>
    <row r="5">
      <c r="A5" s="43" t="n">
        <v>2</v>
      </c>
      <c r="B5" s="43" t="inlineStr">
        <is>
          <t>MEC-001</t>
        </is>
      </c>
      <c r="C5" s="32" t="inlineStr">
        <is>
          <t xml:space="preserve">  Telaio in Alluminio 6061-T6</t>
        </is>
      </c>
      <c r="D5" s="43" t="inlineStr">
        <is>
          <t>AlumTech Srl</t>
        </is>
      </c>
      <c r="E5" s="44" t="n">
        <v>7</v>
      </c>
      <c r="F5" s="43" t="inlineStr">
        <is>
          <t>🟢 Bassa</t>
        </is>
      </c>
      <c r="G5" s="43" t="inlineStr">
        <is>
          <t>09/03/2026</t>
        </is>
      </c>
      <c r="H5" s="32" t="inlineStr">
        <is>
          <t>Spessore 3mm</t>
        </is>
      </c>
    </row>
    <row r="6">
      <c r="A6" s="41" t="n">
        <v>2</v>
      </c>
      <c r="B6" s="41" t="inlineStr">
        <is>
          <t>MEC-002</t>
        </is>
      </c>
      <c r="C6" s="27" t="inlineStr">
        <is>
          <t xml:space="preserve">  Piastra di Fissaggio 100x80mm</t>
        </is>
      </c>
      <c r="D6" s="41" t="inlineStr">
        <is>
          <t>AlumTech Srl</t>
        </is>
      </c>
      <c r="E6" s="45" t="n">
        <v>7</v>
      </c>
      <c r="F6" s="41" t="inlineStr">
        <is>
          <t>🟢 Bassa</t>
        </is>
      </c>
      <c r="G6" s="41" t="inlineStr">
        <is>
          <t>09/03/2026</t>
        </is>
      </c>
      <c r="H6" s="27" t="inlineStr">
        <is>
          <t>Foratura standard</t>
        </is>
      </c>
    </row>
    <row r="7">
      <c r="A7" s="43" t="n">
        <v>2</v>
      </c>
      <c r="B7" s="43" t="inlineStr">
        <is>
          <t>MEC-003</t>
        </is>
      </c>
      <c r="C7" s="32" t="inlineStr">
        <is>
          <t xml:space="preserve">  Supporto Regolabile</t>
        </is>
      </c>
      <c r="D7" s="43" t="inlineStr">
        <is>
          <t>MetalParts SpA</t>
        </is>
      </c>
      <c r="E7" s="46" t="n">
        <v>14</v>
      </c>
      <c r="F7" s="43" t="inlineStr">
        <is>
          <t>🟡 Media</t>
        </is>
      </c>
      <c r="G7" s="43" t="inlineStr">
        <is>
          <t>02/03/2026</t>
        </is>
      </c>
      <c r="H7" s="32" t="inlineStr">
        <is>
          <t>Regolazione ±15mm</t>
        </is>
      </c>
    </row>
    <row r="8">
      <c r="A8" s="41" t="n">
        <v>1</v>
      </c>
      <c r="B8" s="41" t="inlineStr">
        <is>
          <t>ASSY-002</t>
        </is>
      </c>
      <c r="C8" s="27" t="inlineStr">
        <is>
          <t>Sottogruppo Elettronico</t>
        </is>
      </c>
      <c r="D8" s="41" t="inlineStr">
        <is>
          <t>ElettroComp Srl</t>
        </is>
      </c>
      <c r="E8" s="47" t="n">
        <v>21</v>
      </c>
      <c r="F8" s="41" t="inlineStr">
        <is>
          <t>🔴 Alta</t>
        </is>
      </c>
      <c r="G8" s="41" t="inlineStr">
        <is>
          <t>16/02/2026</t>
        </is>
      </c>
      <c r="H8" s="27" t="inlineStr">
        <is>
          <t>Subassemblaggio livello 1</t>
        </is>
      </c>
    </row>
    <row r="9">
      <c r="A9" s="43" t="n">
        <v>2</v>
      </c>
      <c r="B9" s="43" t="inlineStr">
        <is>
          <t>ELE-001</t>
        </is>
      </c>
      <c r="C9" s="32" t="inlineStr">
        <is>
          <t xml:space="preserve">  Scheda Controllo Principale</t>
        </is>
      </c>
      <c r="D9" s="43" t="inlineStr">
        <is>
          <t>PCB Italia Srl</t>
        </is>
      </c>
      <c r="E9" s="48" t="n">
        <v>21</v>
      </c>
      <c r="F9" s="43" t="inlineStr">
        <is>
          <t>🔴 Alta</t>
        </is>
      </c>
      <c r="G9" s="43" t="inlineStr">
        <is>
          <t>16/02/2026</t>
        </is>
      </c>
      <c r="H9" s="32" t="inlineStr">
        <is>
          <t>Firmware v2.1</t>
        </is>
      </c>
    </row>
    <row r="10">
      <c r="A10" s="41" t="n">
        <v>2</v>
      </c>
      <c r="B10" s="41" t="inlineStr">
        <is>
          <t>ELE-002</t>
        </is>
      </c>
      <c r="C10" s="27" t="inlineStr">
        <is>
          <t xml:space="preserve">  Sensore di Prossimità NPN</t>
        </is>
      </c>
      <c r="D10" s="41" t="inlineStr">
        <is>
          <t>SensorTech SpA</t>
        </is>
      </c>
      <c r="E10" s="42" t="n">
        <v>14</v>
      </c>
      <c r="F10" s="41" t="inlineStr">
        <is>
          <t>🟡 Media</t>
        </is>
      </c>
      <c r="G10" s="41" t="inlineStr">
        <is>
          <t>02/03/2026</t>
        </is>
      </c>
      <c r="H10" s="27" t="inlineStr">
        <is>
          <t>12-24V DC</t>
        </is>
      </c>
    </row>
    <row r="11">
      <c r="A11" s="43" t="n">
        <v>2</v>
      </c>
      <c r="B11" s="43" t="inlineStr">
        <is>
          <t>ELE-003</t>
        </is>
      </c>
      <c r="C11" s="32" t="inlineStr">
        <is>
          <t xml:space="preserve">  Connettore M12 8 Pin</t>
        </is>
      </c>
      <c r="D11" s="43" t="inlineStr">
        <is>
          <t>ConComp Srl</t>
        </is>
      </c>
      <c r="E11" s="46" t="n">
        <v>10</v>
      </c>
      <c r="F11" s="43" t="inlineStr">
        <is>
          <t>🟡 Media</t>
        </is>
      </c>
      <c r="G11" s="43" t="inlineStr">
        <is>
          <t>02/03/2026</t>
        </is>
      </c>
      <c r="H11" s="32" t="inlineStr">
        <is>
          <t>IP67</t>
        </is>
      </c>
    </row>
    <row r="12">
      <c r="A12" s="41" t="n">
        <v>2</v>
      </c>
      <c r="B12" s="41" t="inlineStr">
        <is>
          <t>ELE-004</t>
        </is>
      </c>
      <c r="C12" s="27" t="inlineStr">
        <is>
          <t xml:space="preserve">  Cavo Flat 30cm</t>
        </is>
      </c>
      <c r="D12" s="41" t="inlineStr">
        <is>
          <t>CabiTech Srl</t>
        </is>
      </c>
      <c r="E12" s="45" t="n">
        <v>7</v>
      </c>
      <c r="F12" s="41" t="inlineStr">
        <is>
          <t>🟢 Bassa</t>
        </is>
      </c>
      <c r="G12" s="41" t="inlineStr">
        <is>
          <t>09/03/2026</t>
        </is>
      </c>
      <c r="H12" s="27" t="inlineStr">
        <is>
          <t>Ribbon 10 vie</t>
        </is>
      </c>
    </row>
    <row r="13">
      <c r="A13" s="43" t="n">
        <v>1</v>
      </c>
      <c r="B13" s="43" t="inlineStr">
        <is>
          <t>ASSY-003</t>
        </is>
      </c>
      <c r="C13" s="32" t="inlineStr">
        <is>
          <t>Sottogruppo Pneumatico</t>
        </is>
      </c>
      <c r="D13" s="43" t="inlineStr">
        <is>
          <t>PneumoSys SpA</t>
        </is>
      </c>
      <c r="E13" s="48" t="n">
        <v>15</v>
      </c>
      <c r="F13" s="43" t="inlineStr">
        <is>
          <t>🔴 Alta</t>
        </is>
      </c>
      <c r="G13" s="43" t="inlineStr">
        <is>
          <t>22/02/2026</t>
        </is>
      </c>
      <c r="H13" s="32" t="inlineStr">
        <is>
          <t>Subassemblaggio livello 1</t>
        </is>
      </c>
    </row>
    <row r="14">
      <c r="A14" s="41" t="n">
        <v>2</v>
      </c>
      <c r="B14" s="41" t="inlineStr">
        <is>
          <t>PNE-001</t>
        </is>
      </c>
      <c r="C14" s="27" t="inlineStr">
        <is>
          <t xml:space="preserve">  Cilindro Pneumatico ISO 32x100</t>
        </is>
      </c>
      <c r="D14" s="41" t="inlineStr">
        <is>
          <t>AirParts Srl</t>
        </is>
      </c>
      <c r="E14" s="42" t="n">
        <v>12</v>
      </c>
      <c r="F14" s="41" t="inlineStr">
        <is>
          <t>🟡 Media</t>
        </is>
      </c>
      <c r="G14" s="41" t="inlineStr">
        <is>
          <t>02/03/2026</t>
        </is>
      </c>
      <c r="H14" s="27" t="inlineStr">
        <is>
          <t>Doppio effetto</t>
        </is>
      </c>
    </row>
    <row r="15">
      <c r="A15" s="43" t="n">
        <v>2</v>
      </c>
      <c r="B15" s="43" t="inlineStr">
        <is>
          <t>PNE-002</t>
        </is>
      </c>
      <c r="C15" s="32" t="inlineStr">
        <is>
          <t xml:space="preserve">  Elettrovalvola 5/2 24VDC</t>
        </is>
      </c>
      <c r="D15" s="43" t="inlineStr">
        <is>
          <t>ValvItalia Srl</t>
        </is>
      </c>
      <c r="E15" s="48" t="n">
        <v>15</v>
      </c>
      <c r="F15" s="43" t="inlineStr">
        <is>
          <t>🔴 Alta</t>
        </is>
      </c>
      <c r="G15" s="43" t="inlineStr">
        <is>
          <t>22/02/2026</t>
        </is>
      </c>
      <c r="H15" s="32" t="inlineStr">
        <is>
          <t>FRL incluso</t>
        </is>
      </c>
    </row>
    <row r="16">
      <c r="A16" s="41" t="n">
        <v>2</v>
      </c>
      <c r="B16" s="41" t="inlineStr">
        <is>
          <t>PNE-003</t>
        </is>
      </c>
      <c r="C16" s="27" t="inlineStr">
        <is>
          <t xml:space="preserve">  Raccordo Push-In Ø8mm</t>
        </is>
      </c>
      <c r="D16" s="41" t="inlineStr">
        <is>
          <t>FittingPro Srl</t>
        </is>
      </c>
      <c r="E16" s="45" t="n">
        <v>5</v>
      </c>
      <c r="F16" s="41" t="inlineStr">
        <is>
          <t>🟢 Bassa</t>
        </is>
      </c>
      <c r="G16" s="41" t="inlineStr">
        <is>
          <t>09/03/2026</t>
        </is>
      </c>
      <c r="H16" s="27" t="inlineStr">
        <is>
          <t>Poliuretano</t>
        </is>
      </c>
    </row>
    <row r="17">
      <c r="A17" s="43" t="n">
        <v>1</v>
      </c>
      <c r="B17" s="43" t="inlineStr">
        <is>
          <t>VIT-001</t>
        </is>
      </c>
      <c r="C17" s="32" t="inlineStr">
        <is>
          <t>Kit Viteria M5 Acciaio Inox A2</t>
        </is>
      </c>
      <c r="D17" s="43" t="inlineStr">
        <is>
          <t>FastenerItalia Srl</t>
        </is>
      </c>
      <c r="E17" s="44" t="n">
        <v>3</v>
      </c>
      <c r="F17" s="43" t="inlineStr">
        <is>
          <t>🟢 Bassa</t>
        </is>
      </c>
      <c r="G17" s="43" t="inlineStr">
        <is>
          <t>09/03/2026</t>
        </is>
      </c>
      <c r="H17" s="32" t="inlineStr">
        <is>
          <t>20 pz assortiti</t>
        </is>
      </c>
    </row>
    <row r="18">
      <c r="A18" s="41" t="n">
        <v>1</v>
      </c>
      <c r="B18" s="41" t="inlineStr">
        <is>
          <t>VIT-002</t>
        </is>
      </c>
      <c r="C18" s="27" t="inlineStr">
        <is>
          <t>Kit Viteria M4 Acciaio Inox A2</t>
        </is>
      </c>
      <c r="D18" s="41" t="inlineStr">
        <is>
          <t>FastenerItalia Srl</t>
        </is>
      </c>
      <c r="E18" s="45" t="n">
        <v>3</v>
      </c>
      <c r="F18" s="41" t="inlineStr">
        <is>
          <t>🟢 Bassa</t>
        </is>
      </c>
      <c r="G18" s="41" t="inlineStr">
        <is>
          <t>09/03/2026</t>
        </is>
      </c>
      <c r="H18" s="27" t="inlineStr">
        <is>
          <t>15 pz assortiti</t>
        </is>
      </c>
    </row>
    <row r="19">
      <c r="A19" s="43" t="n">
        <v>1</v>
      </c>
      <c r="B19" s="43" t="inlineStr">
        <is>
          <t>SIG-001</t>
        </is>
      </c>
      <c r="C19" s="32" t="inlineStr">
        <is>
          <t>Guarnizione OR Ø60 NBR</t>
        </is>
      </c>
      <c r="D19" s="43" t="inlineStr">
        <is>
          <t>SealTech Srl</t>
        </is>
      </c>
      <c r="E19" s="44" t="n">
        <v>5</v>
      </c>
      <c r="F19" s="43" t="inlineStr">
        <is>
          <t>🟢 Bassa</t>
        </is>
      </c>
      <c r="G19" s="43" t="inlineStr">
        <is>
          <t>09/03/2026</t>
        </is>
      </c>
      <c r="H19" s="32" t="inlineStr">
        <is>
          <t>Durezza 70 Shore</t>
        </is>
      </c>
    </row>
    <row r="20">
      <c r="A20" s="41" t="n">
        <v>1</v>
      </c>
      <c r="B20" s="41" t="inlineStr">
        <is>
          <t>LUB-001</t>
        </is>
      </c>
      <c r="C20" s="27" t="inlineStr">
        <is>
          <t>Grasso NLGI 2 (confezione)</t>
        </is>
      </c>
      <c r="D20" s="41" t="inlineStr">
        <is>
          <t>LubriPro Srl</t>
        </is>
      </c>
      <c r="E20" s="45" t="n">
        <v>3</v>
      </c>
      <c r="F20" s="41" t="inlineStr">
        <is>
          <t>🟢 Bassa</t>
        </is>
      </c>
      <c r="G20" s="41" t="inlineStr">
        <is>
          <t>09/03/2026</t>
        </is>
      </c>
      <c r="H20" s="27" t="inlineStr">
        <is>
          <t>Quantità per 10 lotti</t>
        </is>
      </c>
    </row>
    <row r="21">
      <c r="A21" s="43" t="n">
        <v>1</v>
      </c>
      <c r="B21" s="43" t="inlineStr">
        <is>
          <t>IMB-001</t>
        </is>
      </c>
      <c r="C21" s="32" t="inlineStr">
        <is>
          <t>Imballo Personalizzato</t>
        </is>
      </c>
      <c r="D21" s="43" t="inlineStr">
        <is>
          <t>PackItal Srl</t>
        </is>
      </c>
      <c r="E21" s="44" t="n">
        <v>7</v>
      </c>
      <c r="F21" s="43" t="inlineStr">
        <is>
          <t>🟢 Bassa</t>
        </is>
      </c>
      <c r="G21" s="43" t="inlineStr">
        <is>
          <t>09/03/2026</t>
        </is>
      </c>
      <c r="H21" s="32" t="inlineStr">
        <is>
          <t>Scatola con schiuma</t>
        </is>
      </c>
    </row>
    <row r="22">
      <c r="A22" s="41" t="n">
        <v>1</v>
      </c>
      <c r="B22" s="41" t="inlineStr">
        <is>
          <t>DOC-001</t>
        </is>
      </c>
      <c r="C22" s="27" t="inlineStr">
        <is>
          <t>Manuale d'Uso e Manutenzione</t>
        </is>
      </c>
      <c r="D22" s="41" t="inlineStr">
        <is>
          <t>PrintService Srl</t>
        </is>
      </c>
      <c r="E22" s="45" t="n">
        <v>5</v>
      </c>
      <c r="F22" s="41" t="inlineStr">
        <is>
          <t>🟢 Bassa</t>
        </is>
      </c>
      <c r="G22" s="41" t="inlineStr">
        <is>
          <t>09/03/2026</t>
        </is>
      </c>
      <c r="H22" s="27" t="inlineStr">
        <is>
          <t>Italiano/Inglese</t>
        </is>
      </c>
    </row>
  </sheetData>
  <mergeCells count="2">
    <mergeCell ref="A1:H1"/>
    <mergeCell ref="A2:H2"/>
  </mergeCells>
  <pageMargins left="0.75" right="0.75" top="1" bottom="1" header="0.5" footer="0.5"/>
  <pageSetup orientation="landscape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5" customWidth="1" min="2" max="2"/>
    <col width="35" customWidth="1" min="3" max="3"/>
  </cols>
  <sheetData>
    <row r="1" ht="32" customHeight="1">
      <c r="A1" s="1" t="inlineStr">
        <is>
          <t>PARAMETRI DI CONFIGURAZIONE</t>
        </is>
      </c>
    </row>
    <row r="2">
      <c r="A2" s="49" t="inlineStr">
        <is>
          <t>Parametro</t>
        </is>
      </c>
      <c r="B2" s="49" t="inlineStr">
        <is>
          <t>Valore</t>
        </is>
      </c>
      <c r="C2" s="49" t="inlineStr">
        <is>
          <t>Descrizione</t>
        </is>
      </c>
    </row>
    <row r="3">
      <c r="A3" s="50" t="inlineStr">
        <is>
          <t>Azienda</t>
        </is>
      </c>
      <c r="B3" s="8" t="inlineStr">
        <is>
          <t>Azienda Esempio S.r.l.</t>
        </is>
      </c>
      <c r="C3" s="32" t="inlineStr">
        <is>
          <t>Ragione sociale</t>
        </is>
      </c>
    </row>
    <row r="4">
      <c r="A4" s="51" t="inlineStr">
        <is>
          <t>Stabilimento</t>
        </is>
      </c>
      <c r="B4" s="8" t="inlineStr">
        <is>
          <t>Stabilimento Principale</t>
        </is>
      </c>
      <c r="C4" s="27" t="inlineStr">
        <is>
          <t>Sede produttiva</t>
        </is>
      </c>
    </row>
    <row r="5">
      <c r="A5" s="50" t="inlineStr">
        <is>
          <t>Margine di Sicurezza Stock (%)</t>
        </is>
      </c>
      <c r="B5" s="8" t="inlineStr">
        <is>
          <t>15%</t>
        </is>
      </c>
      <c r="C5" s="32" t="inlineStr">
        <is>
          <t>Scorta di sicurezza su fabbisogno</t>
        </is>
      </c>
    </row>
    <row r="6">
      <c r="A6" s="51" t="inlineStr">
        <is>
          <t>Scarto di Produzione (%)</t>
        </is>
      </c>
      <c r="B6" s="8" t="inlineStr">
        <is>
          <t>2%</t>
        </is>
      </c>
      <c r="C6" s="27" t="inlineStr">
        <is>
          <t>Percentuale scarto prevista</t>
        </is>
      </c>
    </row>
    <row r="7">
      <c r="A7" s="50" t="inlineStr">
        <is>
          <t>Valuta</t>
        </is>
      </c>
      <c r="B7" s="8" t="inlineStr">
        <is>
          <t>EUR €</t>
        </is>
      </c>
      <c r="C7" s="32" t="inlineStr">
        <is>
          <t>Valuta di riferimento costi</t>
        </is>
      </c>
    </row>
    <row r="8">
      <c r="A8" s="51" t="inlineStr">
        <is>
          <t>Efficienza Linea (%)</t>
        </is>
      </c>
      <c r="B8" s="8" t="inlineStr">
        <is>
          <t>92%</t>
        </is>
      </c>
      <c r="C8" s="27" t="inlineStr">
        <is>
          <t>OEE linea produttiva</t>
        </is>
      </c>
    </row>
    <row r="9">
      <c r="A9" s="50" t="inlineStr">
        <is>
          <t>Lead Time Interno (gg)</t>
        </is>
      </c>
      <c r="B9" s="8" t="inlineStr">
        <is>
          <t>5</t>
        </is>
      </c>
      <c r="C9" s="32" t="inlineStr">
        <is>
          <t>Giorni di lavorazione interna</t>
        </is>
      </c>
    </row>
    <row r="10">
      <c r="A10" s="51" t="inlineStr">
        <is>
          <t>Soglia Lead Time Critico (gg)</t>
        </is>
      </c>
      <c r="B10" s="8" t="inlineStr">
        <is>
          <t>14</t>
        </is>
      </c>
      <c r="C10" s="27" t="inlineStr">
        <is>
          <t>Oltre questa soglia = criticità alta</t>
        </is>
      </c>
    </row>
    <row r="11">
      <c r="A11" s="50" t="inlineStr">
        <is>
          <t>Responsabile Acquisti</t>
        </is>
      </c>
      <c r="B11" s="8" t="inlineStr">
        <is>
          <t>Luisa Bianchi</t>
        </is>
      </c>
      <c r="C11" s="32" t="inlineStr">
        <is>
          <t>Referente ufficio acquisti</t>
        </is>
      </c>
    </row>
    <row r="12">
      <c r="A12" s="51" t="inlineStr">
        <is>
          <t>Responsabile Produzione</t>
        </is>
      </c>
      <c r="B12" s="8" t="inlineStr">
        <is>
          <t>Antonio Verdi</t>
        </is>
      </c>
      <c r="C12" s="27" t="inlineStr">
        <is>
          <t>Referente ufficio produzione</t>
        </is>
      </c>
    </row>
    <row r="13">
      <c r="A13" s="50" t="inlineStr">
        <is>
          <t>ERP/MRP di riferimento</t>
        </is>
      </c>
      <c r="B13" s="8" t="inlineStr">
        <is>
          <t>SAP Business One</t>
        </is>
      </c>
      <c r="C13" s="32" t="inlineStr">
        <is>
          <t>Sistema gestionale integrato</t>
        </is>
      </c>
    </row>
    <row r="14">
      <c r="A14" s="51" t="inlineStr">
        <is>
          <t>Ultima revisione BOM</t>
        </is>
      </c>
      <c r="B14" s="8" t="inlineStr">
        <is>
          <t>16/03/2026</t>
        </is>
      </c>
      <c r="C14" s="27" t="inlineStr">
        <is>
          <t>Data ultima revisione distinta base</t>
        </is>
      </c>
    </row>
  </sheetData>
  <mergeCells count="1">
    <mergeCell ref="A1:C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50" customWidth="1" min="2" max="2"/>
    <col width="50" customWidth="1" min="3" max="3"/>
  </cols>
  <sheetData>
    <row r="1" ht="32" customHeight="1">
      <c r="A1" s="1" t="inlineStr">
        <is>
          <t>GUIDA ALL'UTILIZZO — DISTINTA BASE (BOM)</t>
        </is>
      </c>
    </row>
    <row r="2" ht="20" customHeight="1">
      <c r="A2" s="27" t="inlineStr">
        <is>
          <t>STRUTTURA DEL FILE</t>
        </is>
      </c>
      <c r="B2" s="51" t="inlineStr"/>
      <c r="C2" s="27" t="b">
        <v>1</v>
      </c>
    </row>
    <row r="3" ht="20" customHeight="1">
      <c r="A3" s="32" t="inlineStr">
        <is>
          <t>1.</t>
        </is>
      </c>
      <c r="B3" s="50" t="inlineStr">
        <is>
          <t>Distinta Base</t>
        </is>
      </c>
      <c r="C3" s="32" t="inlineStr">
        <is>
          <t>Foglio principale: elenco completo dei componenti con livelli gerarchici, quantità e costi.</t>
        </is>
      </c>
    </row>
    <row r="4" ht="20" customHeight="1">
      <c r="A4" s="27" t="inlineStr">
        <is>
          <t>2.</t>
        </is>
      </c>
      <c r="B4" s="51" t="inlineStr">
        <is>
          <t>Riepilogo per Categoria</t>
        </is>
      </c>
      <c r="C4" s="27" t="inlineStr">
        <is>
          <t>Analisi aggregata dei costi suddivisi per categoria merceologica con grafico a torta.</t>
        </is>
      </c>
    </row>
    <row r="5" ht="20" customHeight="1">
      <c r="A5" s="32" t="inlineStr">
        <is>
          <t>3.</t>
        </is>
      </c>
      <c r="B5" s="50" t="inlineStr">
        <is>
          <t>Riepilogo Fornitori</t>
        </is>
      </c>
      <c r="C5" s="32" t="inlineStr">
        <is>
          <t>Vista per fornitore con valore totale approvvigionato, numero componenti e lead time massimo.</t>
        </is>
      </c>
    </row>
    <row r="6" ht="20" customHeight="1">
      <c r="A6" s="27" t="inlineStr">
        <is>
          <t>4.</t>
        </is>
      </c>
      <c r="B6" s="51" t="inlineStr">
        <is>
          <t>Analisi Lead Time</t>
        </is>
      </c>
      <c r="C6" s="27" t="inlineStr">
        <is>
          <t>Classificazione della criticità di approvvigionamento per ogni componente (Bassa/Media/Alta).</t>
        </is>
      </c>
    </row>
    <row r="7" ht="20" customHeight="1">
      <c r="A7" s="32" t="inlineStr">
        <is>
          <t>5.</t>
        </is>
      </c>
      <c r="B7" s="50" t="inlineStr">
        <is>
          <t>Parametri</t>
        </is>
      </c>
      <c r="C7" s="32" t="inlineStr">
        <is>
          <t>Impostazioni globali della distinta base (azienda, margini, responsabili).</t>
        </is>
      </c>
    </row>
    <row r="8" ht="20" customHeight="1">
      <c r="A8" s="27" t="inlineStr">
        <is>
          <t>COME INSERIRE UN NUOVO COMPONENTE</t>
        </is>
      </c>
      <c r="B8" s="51" t="inlineStr"/>
      <c r="C8" s="27" t="b">
        <v>1</v>
      </c>
    </row>
    <row r="9" ht="20" customHeight="1">
      <c r="A9" s="32" t="inlineStr">
        <is>
          <t>1.</t>
        </is>
      </c>
      <c r="B9" s="50" t="inlineStr">
        <is>
          <t>Aprire il foglio 'Distinta Base'</t>
        </is>
      </c>
      <c r="C9" s="32" t="inlineStr">
        <is>
          <t>Individuare la riga sotto cui inserire il nuovo componente.</t>
        </is>
      </c>
    </row>
    <row r="10" ht="20" customHeight="1">
      <c r="A10" s="27" t="inlineStr">
        <is>
          <t>2.</t>
        </is>
      </c>
      <c r="B10" s="51" t="inlineStr">
        <is>
          <t>Compilare il Livello (colonna A)</t>
        </is>
      </c>
      <c r="C10" s="27" t="inlineStr">
        <is>
          <t>1 = componente di primo livello, 2 = subcomponente, ecc. (max 5 livelli).</t>
        </is>
      </c>
    </row>
    <row r="11" ht="20" customHeight="1">
      <c r="A11" s="32" t="inlineStr">
        <is>
          <t>3.</t>
        </is>
      </c>
      <c r="B11" s="50" t="inlineStr">
        <is>
          <t>Inserire Codice e Descrizione</t>
        </is>
      </c>
      <c r="C11" s="32" t="inlineStr">
        <is>
          <t>Codice univoco nella colonna B, descrizione nella colonna C.</t>
        </is>
      </c>
    </row>
    <row r="12" ht="20" customHeight="1">
      <c r="A12" s="27" t="inlineStr">
        <is>
          <t>4.</t>
        </is>
      </c>
      <c r="B12" s="51" t="inlineStr">
        <is>
          <t>Selezionare Categoria e UM</t>
        </is>
      </c>
      <c r="C12" s="27" t="inlineStr">
        <is>
          <t>Usare la lista a discesa nelle colonne D e F.</t>
        </is>
      </c>
    </row>
    <row r="13" ht="20" customHeight="1">
      <c r="A13" s="32" t="inlineStr">
        <is>
          <t>5.</t>
        </is>
      </c>
      <c r="B13" s="50" t="inlineStr">
        <is>
          <t>Inserire Quantità e Costo</t>
        </is>
      </c>
      <c r="C13" s="32" t="inlineStr">
        <is>
          <t>Il Costo Totale (col. H) viene calcolato automaticamente.</t>
        </is>
      </c>
    </row>
    <row r="14" ht="20" customHeight="1">
      <c r="A14" s="27" t="inlineStr">
        <is>
          <t>LEGENDA COLORI</t>
        </is>
      </c>
      <c r="B14" s="51" t="inlineStr"/>
      <c r="C14" s="27" t="b">
        <v>1</v>
      </c>
    </row>
    <row r="15" ht="20" customHeight="1">
      <c r="A15" s="32" t="inlineStr">
        <is>
          <t>🟢</t>
        </is>
      </c>
      <c r="B15" s="50" t="inlineStr">
        <is>
          <t>Verde — Righe di primo livello</t>
        </is>
      </c>
      <c r="C15" s="32" t="inlineStr">
        <is>
          <t>Componenti e sottogruppi principali (livello 1).</t>
        </is>
      </c>
    </row>
    <row r="16" ht="20" customHeight="1">
      <c r="A16" s="27" t="inlineStr">
        <is>
          <t>⬜</t>
        </is>
      </c>
      <c r="B16" s="51" t="inlineStr">
        <is>
          <t>Bianco/Azzurro alternato</t>
        </is>
      </c>
      <c r="C16" s="27" t="inlineStr">
        <is>
          <t>Righe di dettaglio (livelli 2 e oltre).</t>
        </is>
      </c>
    </row>
    <row r="17" ht="20" customHeight="1">
      <c r="A17" s="32" t="inlineStr">
        <is>
          <t>🟡</t>
        </is>
      </c>
      <c r="B17" s="50" t="inlineStr">
        <is>
          <t>Sfondo giallo tenue</t>
        </is>
      </c>
      <c r="C17" s="32" t="inlineStr">
        <is>
          <t>Celle editabili dall'utente (valori inseribili).</t>
        </is>
      </c>
    </row>
    <row r="18" ht="20" customHeight="1">
      <c r="A18" s="27" t="inlineStr">
        <is>
          <t>🔵</t>
        </is>
      </c>
      <c r="B18" s="51" t="inlineStr">
        <is>
          <t>Sfondo verde-blu chiaro</t>
        </is>
      </c>
      <c r="C18" s="27" t="inlineStr">
        <is>
          <t>Celle calcolate automaticamente (non modificare).</t>
        </is>
      </c>
    </row>
    <row r="19" ht="20" customHeight="1">
      <c r="A19" s="32" t="inlineStr">
        <is>
          <t>🔴</t>
        </is>
      </c>
      <c r="B19" s="50" t="inlineStr">
        <is>
          <t>Testo rosso</t>
        </is>
      </c>
      <c r="C19" s="32" t="inlineStr">
        <is>
          <t>Lead time critico (&gt;14 giorni) o anomalia da verificare.</t>
        </is>
      </c>
    </row>
    <row r="20" ht="20" customHeight="1">
      <c r="A20" s="27" t="inlineStr">
        <is>
          <t>NOTE IMPORTANTI</t>
        </is>
      </c>
      <c r="B20" s="51" t="inlineStr"/>
      <c r="C20" s="27" t="b">
        <v>1</v>
      </c>
    </row>
    <row r="21" ht="20" customHeight="1">
      <c r="A21" s="32" t="inlineStr">
        <is>
          <t>⚠️</t>
        </is>
      </c>
      <c r="B21" s="50" t="inlineStr">
        <is>
          <t>Non modificare le formule</t>
        </is>
      </c>
      <c r="C21" s="32" t="inlineStr">
        <is>
          <t>Le celle con sfondo azzurro chiaro contengono formule automatiche.</t>
        </is>
      </c>
    </row>
    <row r="22" ht="20" customHeight="1">
      <c r="A22" s="27" t="inlineStr">
        <is>
          <t>⚠️</t>
        </is>
      </c>
      <c r="B22" s="51" t="inlineStr">
        <is>
          <t>Aggiornare i fogli di riepilogo</t>
        </is>
      </c>
      <c r="C22" s="27" t="inlineStr">
        <is>
          <t>Dopo aver modificato la distinta base, aggiornare manualmente i fogli Riepilogo.</t>
        </is>
      </c>
    </row>
    <row r="23" ht="20" customHeight="1">
      <c r="A23" s="32" t="inlineStr">
        <is>
          <t>⚠️</t>
        </is>
      </c>
      <c r="B23" s="50" t="inlineStr">
        <is>
          <t>Livelli BOM</t>
        </is>
      </c>
      <c r="C23" s="32" t="inlineStr">
        <is>
          <t>La struttura a livelli è fondamentale per l'esplosione corretta in MRP/ERP.</t>
        </is>
      </c>
    </row>
    <row r="24" ht="20" customHeight="1">
      <c r="A24" s="27" t="inlineStr">
        <is>
          <t>ℹ️</t>
        </is>
      </c>
      <c r="B24" s="51" t="inlineStr">
        <is>
          <t>Versione file</t>
        </is>
      </c>
      <c r="C24" s="27" t="inlineStr">
        <is>
          <t>Generato il 16/03/2026 — Template distinta base multilivello v1.0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2026-03-16T12:00:24Z</dcterms:created>
  <dcterms:modified xmlns:dcterms="http://purl.org/dc/terms/" xmlns:xsi="http://www.w3.org/2001/XMLSchema-instance" xsi:type="dcterms:W3CDTF">2026-03-16T12:00:24Z</dcterms:modified>
</cp:coreProperties>
</file>