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ichiarazione Redditi" sheetId="1" state="visible" r:id="rId1"/>
    <sheet xmlns:r="http://schemas.openxmlformats.org/officeDocument/2006/relationships" name="Scadenzario Fiscale" sheetId="2" state="visible" r:id="rId2"/>
    <sheet xmlns:r="http://schemas.openxmlformats.org/officeDocument/2006/relationships" name="Registro IVA" sheetId="3" state="visible" r:id="rId3"/>
    <sheet xmlns:r="http://schemas.openxmlformats.org/officeDocument/2006/relationships" name="Parametri" sheetId="4" state="visible" r:id="rId4"/>
    <sheet xmlns:r="http://schemas.openxmlformats.org/officeDocument/2006/relationships" name="Istruzioni" sheetId="5" state="visible" r:id="rId5"/>
  </sheets>
  <definedNames>
    <definedName name="_xlnm.Print_Titles" localSheetId="0">'Dichiarazione Redditi'!1:3</definedName>
    <definedName name="_xlnm.Print_Titles" localSheetId="1">'Scadenzario Fiscale'!1:3</definedName>
    <definedName name="_xlnm.Print_Titles" localSheetId="2">'Registro IVA'!1:4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 &quot;€&quot;"/>
    <numFmt numFmtId="165" formatCode="0&quot;%&quot;"/>
  </numFmts>
  <fonts count="13">
    <font>
      <name val="Calibri"/>
      <family val="2"/>
      <color theme="1"/>
      <sz val="11"/>
      <scheme val="minor"/>
    </font>
    <font>
      <name val="Calibri"/>
      <b val="1"/>
      <color rgb="000F766E"/>
      <sz val="16"/>
    </font>
    <font>
      <name val="Calibri"/>
      <i val="1"/>
      <color rgb="006B7280"/>
      <sz val="10"/>
    </font>
    <font>
      <name val="Calibri"/>
      <b val="1"/>
      <color rgb="000F766E"/>
      <sz val="11"/>
    </font>
    <font>
      <name val="Calibri"/>
      <b val="1"/>
      <color rgb="00FFFFFF"/>
      <sz val="11"/>
    </font>
    <font>
      <name val="Calibri"/>
      <b val="1"/>
      <color rgb="00374151"/>
      <sz val="10"/>
    </font>
    <font>
      <name val="Calibri"/>
      <sz val="10"/>
    </font>
    <font>
      <name val="Calibri"/>
      <b val="1"/>
      <sz val="10"/>
    </font>
    <font>
      <name val="Calibri"/>
      <b val="1"/>
      <color rgb="00FFFFFF"/>
      <sz val="10"/>
    </font>
    <font>
      <name val="Calibri"/>
      <i val="1"/>
      <color rgb="006B7280"/>
      <sz val="9"/>
    </font>
    <font>
      <name val="Calibri"/>
      <b val="1"/>
      <color rgb="000F766E"/>
      <sz val="12"/>
    </font>
    <font>
      <name val="Calibri"/>
      <sz val="9"/>
    </font>
    <font>
      <name val="Calibri"/>
      <b val="1"/>
      <color rgb="00EAB308"/>
      <sz val="10"/>
    </font>
  </fonts>
  <fills count="9">
    <fill>
      <patternFill/>
    </fill>
    <fill>
      <patternFill patternType="gray125"/>
    </fill>
    <fill>
      <patternFill patternType="solid">
        <fgColor rgb="00E0F2F1"/>
      </patternFill>
    </fill>
    <fill>
      <patternFill patternType="solid">
        <fgColor rgb="000F766E"/>
      </patternFill>
    </fill>
    <fill>
      <patternFill patternType="solid">
        <fgColor rgb="00FFFBEB"/>
      </patternFill>
    </fill>
    <fill>
      <patternFill patternType="solid">
        <fgColor rgb="00F0FDFA"/>
      </patternFill>
    </fill>
    <fill>
      <patternFill patternType="solid">
        <fgColor rgb="0014B8A6"/>
      </patternFill>
    </fill>
    <fill>
      <patternFill patternType="solid">
        <fgColor rgb="00FEF9C3"/>
      </patternFill>
    </fill>
    <fill>
      <patternFill patternType="solid">
        <fgColor rgb="00FEE2E2"/>
      </patternFill>
    </fill>
  </fills>
  <borders count="6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 fillId="0" borderId="0"/>
  </cellStyleXfs>
  <cellXfs count="46">
    <xf numFmtId="0" fontId="0" fillId="0" borderId="0" pivotButton="0" quotePrefix="0" xfId="0"/>
    <xf numFmtId="0" fontId="1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2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5" pivotButton="0" quotePrefix="0" xfId="0"/>
    <xf numFmtId="0" fontId="4" fillId="3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left" vertical="center" wrapText="1"/>
    </xf>
    <xf numFmtId="0" fontId="6" fillId="4" borderId="1" applyAlignment="1" pivotButton="0" quotePrefix="0" xfId="0">
      <alignment horizontal="left" vertical="center" wrapText="1"/>
    </xf>
    <xf numFmtId="0" fontId="5" fillId="0" borderId="1" applyAlignment="1" pivotButton="0" quotePrefix="0" xfId="0">
      <alignment horizontal="left" vertical="center" wrapText="1"/>
    </xf>
    <xf numFmtId="0" fontId="6" fillId="5" borderId="1" applyAlignment="1" pivotButton="0" quotePrefix="0" xfId="0">
      <alignment horizontal="left" vertical="center" wrapText="1"/>
    </xf>
    <xf numFmtId="164" fontId="6" fillId="4" borderId="1" applyAlignment="1" pivotButton="0" quotePrefix="0" xfId="0">
      <alignment horizontal="right" vertical="center"/>
    </xf>
    <xf numFmtId="164" fontId="7" fillId="2" borderId="1" applyAlignment="1" pivotButton="0" quotePrefix="0" xfId="0">
      <alignment horizontal="right" vertical="center"/>
    </xf>
    <xf numFmtId="0" fontId="6" fillId="0" borderId="1" applyAlignment="1" pivotButton="0" quotePrefix="0" xfId="0">
      <alignment horizontal="left" vertical="center" wrapText="1"/>
    </xf>
    <xf numFmtId="0" fontId="8" fillId="3" borderId="1" applyAlignment="1" pivotButton="0" quotePrefix="0" xfId="0">
      <alignment horizontal="center" vertical="center" wrapText="1"/>
    </xf>
    <xf numFmtId="164" fontId="8" fillId="3" borderId="1" applyAlignment="1" pivotButton="0" quotePrefix="0" xfId="0">
      <alignment horizontal="right" vertical="center"/>
    </xf>
    <xf numFmtId="0" fontId="0" fillId="3" borderId="0" pivotButton="0" quotePrefix="0" xfId="0"/>
    <xf numFmtId="165" fontId="6" fillId="4" borderId="1" applyAlignment="1" pivotButton="0" quotePrefix="0" xfId="0">
      <alignment horizontal="right" vertical="center"/>
    </xf>
    <xf numFmtId="0" fontId="0" fillId="3" borderId="1" pivotButton="0" quotePrefix="0" xfId="0"/>
    <xf numFmtId="0" fontId="9" fillId="5" borderId="1" applyAlignment="1" pivotButton="0" quotePrefix="0" xfId="0">
      <alignment horizontal="left" vertical="center" wrapText="1"/>
    </xf>
    <xf numFmtId="164" fontId="0" fillId="5" borderId="1" pivotButton="0" quotePrefix="0" xfId="0"/>
    <xf numFmtId="0" fontId="6" fillId="5" borderId="1" applyAlignment="1" pivotButton="0" quotePrefix="0" xfId="0">
      <alignment horizontal="center" vertical="center" wrapText="1"/>
    </xf>
    <xf numFmtId="0" fontId="0" fillId="5" borderId="1" pivotButton="0" quotePrefix="0" xfId="0"/>
    <xf numFmtId="0" fontId="9" fillId="0" borderId="1" applyAlignment="1" pivotButton="0" quotePrefix="0" xfId="0">
      <alignment horizontal="left" vertical="center" wrapText="1"/>
    </xf>
    <xf numFmtId="164" fontId="0" fillId="0" borderId="1" pivotButton="0" quotePrefix="0" xfId="0"/>
    <xf numFmtId="0" fontId="6" fillId="0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7" fillId="5" borderId="1" applyAlignment="1" pivotButton="0" quotePrefix="0" xfId="0">
      <alignment horizontal="left" vertical="center" wrapText="1"/>
    </xf>
    <xf numFmtId="0" fontId="8" fillId="6" borderId="1" applyAlignment="1" pivotButton="0" quotePrefix="0" xfId="0">
      <alignment horizontal="center" vertical="center" wrapText="1"/>
    </xf>
    <xf numFmtId="0" fontId="9" fillId="6" borderId="1" applyAlignment="1" pivotButton="0" quotePrefix="0" xfId="0">
      <alignment horizontal="left" vertical="center" wrapText="1"/>
    </xf>
    <xf numFmtId="164" fontId="0" fillId="6" borderId="1" pivotButton="0" quotePrefix="0" xfId="0"/>
    <xf numFmtId="0" fontId="6" fillId="6" borderId="1" applyAlignment="1" pivotButton="0" quotePrefix="0" xfId="0">
      <alignment horizontal="center" vertical="center" wrapText="1"/>
    </xf>
    <xf numFmtId="164" fontId="8" fillId="6" borderId="1" applyAlignment="1" pivotButton="0" quotePrefix="0" xfId="0">
      <alignment horizontal="right" vertical="center"/>
    </xf>
    <xf numFmtId="0" fontId="0" fillId="6" borderId="1" pivotButton="0" quotePrefix="0" xfId="0"/>
    <xf numFmtId="164" fontId="10" fillId="2" borderId="1" applyAlignment="1" pivotButton="0" quotePrefix="0" xfId="0">
      <alignment horizontal="right" vertical="center"/>
    </xf>
    <xf numFmtId="0" fontId="0" fillId="2" borderId="1" pivotButton="0" quotePrefix="0" xfId="0"/>
    <xf numFmtId="0" fontId="6" fillId="7" borderId="1" applyAlignment="1" pivotButton="0" quotePrefix="0" xfId="0">
      <alignment horizontal="center" vertical="center" wrapText="1"/>
    </xf>
    <xf numFmtId="0" fontId="6" fillId="4" borderId="1" applyAlignment="1" pivotButton="0" quotePrefix="0" xfId="0">
      <alignment horizontal="center" vertical="center" wrapText="1"/>
    </xf>
    <xf numFmtId="0" fontId="7" fillId="5" borderId="1" applyAlignment="1" pivotButton="0" quotePrefix="0" xfId="0">
      <alignment horizontal="center" vertical="center" wrapText="1"/>
    </xf>
    <xf numFmtId="0" fontId="11" fillId="5" borderId="1" applyAlignment="1" pivotButton="0" quotePrefix="0" xfId="0">
      <alignment horizontal="center" vertical="center" wrapText="1"/>
    </xf>
    <xf numFmtId="0" fontId="12" fillId="7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center" vertical="center" wrapText="1"/>
    </xf>
    <xf numFmtId="0" fontId="11" fillId="0" borderId="1" applyAlignment="1" pivotButton="0" quotePrefix="0" xfId="0">
      <alignment horizontal="center" vertical="center" wrapText="1"/>
    </xf>
    <xf numFmtId="10" fontId="6" fillId="4" borderId="1" applyAlignment="1" pivotButton="0" quotePrefix="0" xfId="0">
      <alignment horizontal="right" vertical="center"/>
    </xf>
    <xf numFmtId="0" fontId="6" fillId="4" borderId="1" applyAlignment="1" pivotButton="0" quotePrefix="0" xfId="0">
      <alignment horizontal="right" vertical="center"/>
    </xf>
    <xf numFmtId="0" fontId="6" fillId="8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4">
    <dxf>
      <font>
        <name val="Calibri"/>
        <b val="1"/>
        <color rgb="0022C55E"/>
        <sz val="12"/>
      </font>
      <fill>
        <patternFill patternType="solid">
          <fgColor rgb="00DCFCE7"/>
        </patternFill>
      </fill>
    </dxf>
    <dxf>
      <font>
        <name val="Calibri"/>
        <b val="1"/>
        <color rgb="00DC2626"/>
        <sz val="12"/>
      </font>
      <fill>
        <patternFill patternType="solid">
          <fgColor rgb="00FEE2E2"/>
        </patternFill>
      </fill>
    </dxf>
    <dxf>
      <font>
        <name val="Calibri"/>
        <color rgb="0022C55E"/>
        <sz val="10"/>
      </font>
      <fill>
        <patternFill patternType="solid">
          <fgColor rgb="00DCFCE7"/>
        </patternFill>
      </fill>
    </dxf>
    <dxf>
      <font>
        <name val="Calibri"/>
        <color rgb="00EAB308"/>
        <sz val="10"/>
      </font>
      <fill>
        <patternFill patternType="solid">
          <fgColor rgb="00FEF9C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G62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8" customWidth="1" min="2" max="2"/>
    <col width="20" customWidth="1" min="3" max="3"/>
    <col width="16" customWidth="1" min="4" max="4"/>
    <col width="16" customWidth="1" min="5" max="5"/>
    <col width="16" customWidth="1" min="6" max="6"/>
    <col width="16" customWidth="1" min="7" max="7"/>
    <col width="2" customWidth="1" min="8" max="8"/>
  </cols>
  <sheetData>
    <row r="1" ht="10" customHeight="1"/>
    <row r="2" ht="40" customHeight="1">
      <c r="B2" s="1" t="inlineStr">
        <is>
          <t>DICHIARAZIONE DEI REDDITI — ANNO D'IMPOSTA 2025</t>
        </is>
      </c>
    </row>
    <row r="3" ht="22" customHeight="1">
      <c r="B3" s="2" t="inlineStr">
        <is>
          <t>Modello Riepilogativo Partita IVA — Aggiornato al 06/03/2026</t>
        </is>
      </c>
    </row>
    <row r="4" ht="18" customHeight="1"/>
    <row r="5" ht="18" customHeight="1">
      <c r="B5" s="3" t="inlineStr">
        <is>
          <t>A — DATI ANAGRAFICI E PARTITA IVA</t>
        </is>
      </c>
      <c r="C5" s="4" t="n"/>
      <c r="D5" s="4" t="n"/>
      <c r="E5" s="4" t="n"/>
      <c r="F5" s="4" t="n"/>
      <c r="G5" s="5" t="n"/>
    </row>
    <row r="6" ht="18" customHeight="1">
      <c r="B6" s="6" t="inlineStr">
        <is>
          <t>Campo</t>
        </is>
      </c>
      <c r="C6" s="6" t="inlineStr">
        <is>
          <t>Valore inserito</t>
        </is>
      </c>
      <c r="D6" s="4" t="n"/>
      <c r="E6" s="4" t="n"/>
      <c r="F6" s="4" t="n"/>
      <c r="G6" s="5" t="n"/>
    </row>
    <row r="7" ht="20" customHeight="1">
      <c r="B7" s="7" t="inlineStr">
        <is>
          <t>Cognome e Nome / Ragione Sociale</t>
        </is>
      </c>
      <c r="C7" s="8" t="inlineStr"/>
      <c r="D7" s="4" t="n"/>
      <c r="E7" s="4" t="n"/>
      <c r="F7" s="4" t="n"/>
      <c r="G7" s="5" t="n"/>
    </row>
    <row r="8" ht="20" customHeight="1">
      <c r="B8" s="9" t="inlineStr">
        <is>
          <t>Codice Fiscale</t>
        </is>
      </c>
      <c r="C8" s="8" t="inlineStr"/>
      <c r="D8" s="4" t="n"/>
      <c r="E8" s="4" t="n"/>
      <c r="F8" s="4" t="n"/>
      <c r="G8" s="5" t="n"/>
    </row>
    <row r="9" ht="20" customHeight="1">
      <c r="B9" s="7" t="inlineStr">
        <is>
          <t>Partita IVA</t>
        </is>
      </c>
      <c r="C9" s="8" t="inlineStr"/>
      <c r="D9" s="4" t="n"/>
      <c r="E9" s="4" t="n"/>
      <c r="F9" s="4" t="n"/>
      <c r="G9" s="5" t="n"/>
    </row>
    <row r="10" ht="20" customHeight="1">
      <c r="B10" s="9" t="inlineStr">
        <is>
          <t>Codice ATECO</t>
        </is>
      </c>
      <c r="C10" s="8" t="inlineStr"/>
      <c r="D10" s="4" t="n"/>
      <c r="E10" s="4" t="n"/>
      <c r="F10" s="4" t="n"/>
      <c r="G10" s="5" t="n"/>
    </row>
    <row r="11" ht="20" customHeight="1">
      <c r="B11" s="7" t="inlineStr">
        <is>
          <t>Regime Fiscale</t>
        </is>
      </c>
      <c r="C11" s="8" t="inlineStr"/>
      <c r="D11" s="4" t="n"/>
      <c r="E11" s="4" t="n"/>
      <c r="F11" s="4" t="n"/>
      <c r="G11" s="5" t="n"/>
    </row>
    <row r="12" ht="20" customHeight="1">
      <c r="B12" s="9" t="inlineStr">
        <is>
          <t>Comune di Residenza / Sede</t>
        </is>
      </c>
      <c r="C12" s="8" t="inlineStr"/>
      <c r="D12" s="4" t="n"/>
      <c r="E12" s="4" t="n"/>
      <c r="F12" s="4" t="n"/>
      <c r="G12" s="5" t="n"/>
    </row>
    <row r="13" ht="20" customHeight="1">
      <c r="B13" s="7" t="inlineStr">
        <is>
          <t>Indirizzo PEC</t>
        </is>
      </c>
      <c r="C13" s="8" t="inlineStr"/>
      <c r="D13" s="4" t="n"/>
      <c r="E13" s="4" t="n"/>
      <c r="F13" s="4" t="n"/>
      <c r="G13" s="5" t="n"/>
    </row>
    <row r="14" ht="18" customHeight="1"/>
    <row r="15" ht="18" customHeight="1">
      <c r="B15" s="3" t="inlineStr">
        <is>
          <t>B — RICAVI E COMPENSI LORDI</t>
        </is>
      </c>
      <c r="C15" s="4" t="n"/>
      <c r="D15" s="4" t="n"/>
      <c r="E15" s="4" t="n"/>
      <c r="F15" s="4" t="n"/>
      <c r="G15" s="5" t="n"/>
    </row>
    <row r="16" ht="18" customHeight="1">
      <c r="B16" s="6" t="inlineStr">
        <is>
          <t>Trimestre / Periodo</t>
        </is>
      </c>
      <c r="C16" s="6" t="inlineStr">
        <is>
          <t>Fatturato Lordo (€)</t>
        </is>
      </c>
      <c r="D16" s="6" t="inlineStr">
        <is>
          <t>IVA Addebitata (€)</t>
        </is>
      </c>
      <c r="E16" s="6" t="inlineStr">
        <is>
          <t>Compensi Netti (€)</t>
        </is>
      </c>
      <c r="F16" s="6" t="inlineStr">
        <is>
          <t>Note</t>
        </is>
      </c>
    </row>
    <row r="17" ht="18" customHeight="1">
      <c r="B17" s="10" t="inlineStr">
        <is>
          <t>1° Trimestre (Gen–Mar)</t>
        </is>
      </c>
      <c r="C17" s="11" t="n">
        <v>0</v>
      </c>
      <c r="D17" s="11" t="n">
        <v>0</v>
      </c>
      <c r="E17" s="12">
        <f>C17-D17</f>
        <v/>
      </c>
      <c r="F17" s="8" t="inlineStr"/>
      <c r="G17" s="5" t="n"/>
    </row>
    <row r="18" ht="18" customHeight="1">
      <c r="B18" s="13" t="inlineStr">
        <is>
          <t>2° Trimestre (Apr–Giu)</t>
        </is>
      </c>
      <c r="C18" s="11" t="n">
        <v>0</v>
      </c>
      <c r="D18" s="11" t="n">
        <v>0</v>
      </c>
      <c r="E18" s="12">
        <f>C18-D18</f>
        <v/>
      </c>
      <c r="F18" s="8" t="inlineStr"/>
      <c r="G18" s="5" t="n"/>
    </row>
    <row r="19" ht="18" customHeight="1">
      <c r="B19" s="10" t="inlineStr">
        <is>
          <t>3° Trimestre (Lug–Set)</t>
        </is>
      </c>
      <c r="C19" s="11" t="n">
        <v>0</v>
      </c>
      <c r="D19" s="11" t="n">
        <v>0</v>
      </c>
      <c r="E19" s="12">
        <f>C19-D19</f>
        <v/>
      </c>
      <c r="F19" s="8" t="inlineStr"/>
      <c r="G19" s="5" t="n"/>
    </row>
    <row r="20" ht="18" customHeight="1">
      <c r="B20" s="13" t="inlineStr">
        <is>
          <t>4° Trimestre (Ott–Dic)</t>
        </is>
      </c>
      <c r="C20" s="11" t="n">
        <v>0</v>
      </c>
      <c r="D20" s="11" t="n">
        <v>0</v>
      </c>
      <c r="E20" s="12">
        <f>C20-D20</f>
        <v/>
      </c>
      <c r="F20" s="8" t="inlineStr"/>
      <c r="G20" s="5" t="n"/>
    </row>
    <row r="21" ht="18" customHeight="1">
      <c r="B21" s="14" t="inlineStr">
        <is>
          <t>TOTALE ANNUO</t>
        </is>
      </c>
      <c r="C21" s="15">
        <f>SUM(C17:C20)</f>
        <v/>
      </c>
      <c r="D21" s="15">
        <f>SUM(D17:D20)</f>
        <v/>
      </c>
      <c r="E21" s="15">
        <f>SUM(E17:E20)</f>
        <v/>
      </c>
      <c r="F21" s="16" t="n"/>
    </row>
    <row r="22" ht="18" customHeight="1"/>
    <row r="23" ht="18" customHeight="1">
      <c r="B23" s="3" t="inlineStr">
        <is>
          <t>C — COSTI E SPESE DEDUCIBILI</t>
        </is>
      </c>
      <c r="C23" s="4" t="n"/>
      <c r="D23" s="4" t="n"/>
      <c r="E23" s="4" t="n"/>
      <c r="F23" s="4" t="n"/>
      <c r="G23" s="5" t="n"/>
    </row>
    <row r="24" ht="18" customHeight="1">
      <c r="B24" s="6" t="inlineStr">
        <is>
          <t>Categoria di Spesa</t>
        </is>
      </c>
      <c r="C24" s="6" t="inlineStr">
        <is>
          <t>Importo Sostenuto (€)</t>
        </is>
      </c>
      <c r="D24" s="6" t="inlineStr">
        <is>
          <t>Quota Deducibile (%)</t>
        </is>
      </c>
      <c r="E24" s="6" t="inlineStr">
        <is>
          <t>Importo Deducibile (€)</t>
        </is>
      </c>
      <c r="F24" s="6" t="inlineStr">
        <is>
          <t>Rif. Normativo</t>
        </is>
      </c>
    </row>
    <row r="25" ht="18" customHeight="1">
      <c r="B25" s="10" t="inlineStr">
        <is>
          <t>Affitto studio / ufficio</t>
        </is>
      </c>
      <c r="C25" s="11" t="n">
        <v>0</v>
      </c>
      <c r="D25" s="17" t="n">
        <v>100</v>
      </c>
      <c r="E25" s="12">
        <f>C25*D25/100</f>
        <v/>
      </c>
      <c r="F25" s="8" t="inlineStr"/>
      <c r="G25" s="5" t="n"/>
    </row>
    <row r="26" ht="18" customHeight="1">
      <c r="B26" s="13" t="inlineStr">
        <is>
          <t>Utenze (luce, gas, telefono)</t>
        </is>
      </c>
      <c r="C26" s="11" t="n">
        <v>0</v>
      </c>
      <c r="D26" s="17" t="n">
        <v>50</v>
      </c>
      <c r="E26" s="12">
        <f>C26*D26/100</f>
        <v/>
      </c>
      <c r="F26" s="8" t="inlineStr"/>
      <c r="G26" s="5" t="n"/>
    </row>
    <row r="27" ht="18" customHeight="1">
      <c r="B27" s="10" t="inlineStr">
        <is>
          <t>Carburante e auto (uso professionale)</t>
        </is>
      </c>
      <c r="C27" s="11" t="n">
        <v>0</v>
      </c>
      <c r="D27" s="17" t="n">
        <v>20</v>
      </c>
      <c r="E27" s="12">
        <f>C27*D27/100</f>
        <v/>
      </c>
      <c r="F27" s="8" t="inlineStr"/>
      <c r="G27" s="5" t="n"/>
    </row>
    <row r="28" ht="18" customHeight="1">
      <c r="B28" s="13" t="inlineStr">
        <is>
          <t>Attrezzature e strumenti</t>
        </is>
      </c>
      <c r="C28" s="11" t="n">
        <v>0</v>
      </c>
      <c r="D28" s="17" t="n">
        <v>100</v>
      </c>
      <c r="E28" s="12">
        <f>C28*D28/100</f>
        <v/>
      </c>
      <c r="F28" s="8" t="inlineStr"/>
      <c r="G28" s="5" t="n"/>
    </row>
    <row r="29" ht="18" customHeight="1">
      <c r="B29" s="10" t="inlineStr">
        <is>
          <t>Software e abbonamenti digitali</t>
        </is>
      </c>
      <c r="C29" s="11" t="n">
        <v>0</v>
      </c>
      <c r="D29" s="17" t="n">
        <v>100</v>
      </c>
      <c r="E29" s="12">
        <f>C29*D29/100</f>
        <v/>
      </c>
      <c r="F29" s="8" t="inlineStr"/>
      <c r="G29" s="5" t="n"/>
    </row>
    <row r="30" ht="18" customHeight="1">
      <c r="B30" s="13" t="inlineStr">
        <is>
          <t>Formazione e aggiornamento professionale</t>
        </is>
      </c>
      <c r="C30" s="11" t="n">
        <v>0</v>
      </c>
      <c r="D30" s="17" t="n">
        <v>100</v>
      </c>
      <c r="E30" s="12">
        <f>C30*D30/100</f>
        <v/>
      </c>
      <c r="F30" s="8" t="inlineStr"/>
      <c r="G30" s="5" t="n"/>
    </row>
    <row r="31" ht="18" customHeight="1">
      <c r="B31" s="10" t="inlineStr">
        <is>
          <t>Spese di rappresentanza</t>
        </is>
      </c>
      <c r="C31" s="11" t="n">
        <v>0</v>
      </c>
      <c r="D31" s="17" t="n">
        <v>75</v>
      </c>
      <c r="E31" s="12">
        <f>C31*D31/100</f>
        <v/>
      </c>
      <c r="F31" s="8" t="inlineStr"/>
      <c r="G31" s="5" t="n"/>
    </row>
    <row r="32" ht="18" customHeight="1">
      <c r="B32" s="13" t="inlineStr">
        <is>
          <t>Contributi previdenziali (INPS/Cassa)</t>
        </is>
      </c>
      <c r="C32" s="11" t="n">
        <v>0</v>
      </c>
      <c r="D32" s="17" t="n">
        <v>100</v>
      </c>
      <c r="E32" s="12">
        <f>C32*D32/100</f>
        <v/>
      </c>
      <c r="F32" s="8" t="inlineStr"/>
      <c r="G32" s="5" t="n"/>
    </row>
    <row r="33" ht="18" customHeight="1">
      <c r="B33" s="10" t="inlineStr">
        <is>
          <t>Assicurazioni professionali</t>
        </is>
      </c>
      <c r="C33" s="11" t="n">
        <v>0</v>
      </c>
      <c r="D33" s="17" t="n">
        <v>100</v>
      </c>
      <c r="E33" s="12">
        <f>C33*D33/100</f>
        <v/>
      </c>
      <c r="F33" s="8" t="inlineStr"/>
      <c r="G33" s="5" t="n"/>
    </row>
    <row r="34" ht="18" customHeight="1">
      <c r="B34" s="13" t="inlineStr">
        <is>
          <t>Spese bancarie e commissioni</t>
        </is>
      </c>
      <c r="C34" s="11" t="n">
        <v>0</v>
      </c>
      <c r="D34" s="17" t="n">
        <v>100</v>
      </c>
      <c r="E34" s="12">
        <f>C34*D34/100</f>
        <v/>
      </c>
      <c r="F34" s="8" t="inlineStr"/>
      <c r="G34" s="5" t="n"/>
    </row>
    <row r="35" ht="18" customHeight="1">
      <c r="B35" s="10" t="inlineStr">
        <is>
          <t>Altre spese documentate</t>
        </is>
      </c>
      <c r="C35" s="11" t="n">
        <v>0</v>
      </c>
      <c r="D35" s="17" t="n">
        <v>100</v>
      </c>
      <c r="E35" s="12">
        <f>C35*D35/100</f>
        <v/>
      </c>
      <c r="F35" s="8" t="inlineStr"/>
      <c r="G35" s="5" t="n"/>
    </row>
    <row r="36" ht="18" customHeight="1">
      <c r="B36" s="14" t="inlineStr">
        <is>
          <t>TOTALE SPESE DEDUCIBILI</t>
        </is>
      </c>
      <c r="C36" s="15">
        <f>SUM(C25:C35)</f>
        <v/>
      </c>
      <c r="D36" s="18" t="n"/>
      <c r="E36" s="15">
        <f>SUM(E25:E35)</f>
        <v/>
      </c>
      <c r="F36" s="18" t="n"/>
    </row>
    <row r="37" ht="18" customHeight="1"/>
    <row r="38" ht="18" customHeight="1">
      <c r="B38" s="3" t="inlineStr">
        <is>
          <t>D — REDDITO IMPONIBILE E CALCOLO IMPOSTE</t>
        </is>
      </c>
      <c r="C38" s="4" t="n"/>
      <c r="D38" s="4" t="n"/>
      <c r="E38" s="4" t="n"/>
      <c r="F38" s="4" t="n"/>
      <c r="G38" s="5" t="n"/>
    </row>
    <row r="39" ht="18" customHeight="1">
      <c r="B39" s="6" t="inlineStr">
        <is>
          <t>Voce</t>
        </is>
      </c>
      <c r="C39" s="6" t="inlineStr">
        <is>
          <t>Formula / Base</t>
        </is>
      </c>
      <c r="D39" s="6" t="inlineStr">
        <is>
          <t>Importo (€)</t>
        </is>
      </c>
      <c r="E39" s="6" t="inlineStr">
        <is>
          <t>Aliquota / %</t>
        </is>
      </c>
      <c r="F39" s="6" t="inlineStr">
        <is>
          <t>Imposta / Contributo (€)</t>
        </is>
      </c>
    </row>
    <row r="40" ht="18" customHeight="1">
      <c r="B40" s="10" t="inlineStr">
        <is>
          <t>Ricavi / Compensi Netti</t>
        </is>
      </c>
      <c r="C40" s="19" t="inlineStr">
        <is>
          <t>Sezione B – Totale netto</t>
        </is>
      </c>
      <c r="D40" s="20" t="inlineStr">
        <is>
          <t>E21</t>
        </is>
      </c>
      <c r="E40" s="21" t="inlineStr"/>
      <c r="F40" s="22" t="inlineStr"/>
      <c r="G40" s="22" t="n"/>
    </row>
    <row r="41" ht="18" customHeight="1">
      <c r="B41" s="13" t="inlineStr">
        <is>
          <t>(-) Spese Deducibili Totali</t>
        </is>
      </c>
      <c r="C41" s="23" t="inlineStr">
        <is>
          <t>Sezione C – Totale deducibile</t>
        </is>
      </c>
      <c r="D41" s="24" t="inlineStr">
        <is>
          <t>E36</t>
        </is>
      </c>
      <c r="E41" s="25" t="inlineStr"/>
      <c r="F41" s="26" t="inlineStr"/>
      <c r="G41" s="26" t="n"/>
    </row>
    <row r="42" ht="18" customHeight="1">
      <c r="B42" s="27" t="inlineStr">
        <is>
          <t>Reddito Imponibile Lordo</t>
        </is>
      </c>
      <c r="C42" s="19" t="inlineStr">
        <is>
          <t>Ricavi – Spese deduc.</t>
        </is>
      </c>
      <c r="D42" s="12">
        <f>C40-(C41)</f>
        <v/>
      </c>
      <c r="E42" s="21" t="inlineStr"/>
      <c r="F42" s="22" t="inlineStr"/>
      <c r="G42" s="22" t="n"/>
    </row>
    <row r="43" ht="18" customHeight="1">
      <c r="B43" s="13" t="inlineStr">
        <is>
          <t>(-) Deduzione Forfettaria INPS (se applicabile)</t>
        </is>
      </c>
      <c r="C43" s="23" t="inlineStr">
        <is>
          <t>Quota deducibile INPS</t>
        </is>
      </c>
      <c r="D43" s="11" t="n"/>
      <c r="E43" s="25" t="inlineStr"/>
      <c r="F43" s="26" t="inlineStr"/>
      <c r="G43" s="26" t="n"/>
    </row>
    <row r="44" ht="18" customHeight="1">
      <c r="B44" s="27" t="inlineStr">
        <is>
          <t>Reddito Netto Imponibile</t>
        </is>
      </c>
      <c r="C44" s="19" t="inlineStr">
        <is>
          <t>Imponibile – Deduz. INPS</t>
        </is>
      </c>
      <c r="D44" s="12">
        <f>C42-C43</f>
        <v/>
      </c>
      <c r="E44" s="21" t="inlineStr"/>
      <c r="F44" s="22" t="inlineStr"/>
      <c r="G44" s="22" t="n"/>
    </row>
    <row r="45" ht="18" customHeight="1">
      <c r="B45" s="13" t="inlineStr">
        <is>
          <t>IRPEF (regime ordinario)</t>
        </is>
      </c>
      <c r="C45" s="23" t="inlineStr">
        <is>
          <t>Calcolo progressivo</t>
        </is>
      </c>
      <c r="D45" s="24" t="inlineStr"/>
      <c r="E45" s="25" t="inlineStr">
        <is>
          <t>23% – 43%</t>
        </is>
      </c>
      <c r="F45" s="12">
        <f>IF(C44&gt;0,IF(C44&lt;=15000,C44*0.23,IF(C44&lt;=28000,3450+(C44-15000)*0.25,IF(C44&lt;=50000,6700+(C44-28000)*0.35,14380+(C44-50000)*0.43))),0)</f>
        <v/>
      </c>
      <c r="G45" s="26" t="n"/>
    </row>
    <row r="46" ht="18" customHeight="1">
      <c r="B46" s="10" t="inlineStr">
        <is>
          <t>Imposta Sostitutiva (regime forfettario 5%/15%)</t>
        </is>
      </c>
      <c r="C46" s="19" t="inlineStr">
        <is>
          <t>Solo forfettari</t>
        </is>
      </c>
      <c r="D46" s="11" t="n"/>
      <c r="E46" s="21" t="inlineStr">
        <is>
          <t>5% / 15%</t>
        </is>
      </c>
      <c r="F46" s="12">
        <f>C46*IF(D46="5%",0.05,0.15)</f>
        <v/>
      </c>
      <c r="G46" s="22" t="n"/>
    </row>
    <row r="47" ht="18" customHeight="1">
      <c r="B47" s="13" t="inlineStr">
        <is>
          <t>Addizionale Regionale IRPEF</t>
        </is>
      </c>
      <c r="C47" s="23" t="inlineStr">
        <is>
          <t>Aliquota regionale media</t>
        </is>
      </c>
      <c r="D47" s="24" t="inlineStr"/>
      <c r="E47" s="25" t="inlineStr">
        <is>
          <t>1,23%</t>
        </is>
      </c>
      <c r="F47" s="12">
        <f>C44*0.0123</f>
        <v/>
      </c>
      <c r="G47" s="26" t="n"/>
    </row>
    <row r="48" ht="18" customHeight="1">
      <c r="B48" s="10" t="inlineStr">
        <is>
          <t>Addizionale Comunale IRPEF</t>
        </is>
      </c>
      <c r="C48" s="19" t="inlineStr">
        <is>
          <t>Aliquota comunale media</t>
        </is>
      </c>
      <c r="D48" s="20" t="inlineStr"/>
      <c r="E48" s="21" t="inlineStr">
        <is>
          <t>0,80%</t>
        </is>
      </c>
      <c r="F48" s="12">
        <f>C44*0.008</f>
        <v/>
      </c>
      <c r="G48" s="22" t="n"/>
    </row>
    <row r="49" ht="18" customHeight="1">
      <c r="B49" s="13" t="inlineStr">
        <is>
          <t>Contributi INPS Gestione Separata / Artigiani</t>
        </is>
      </c>
      <c r="C49" s="23" t="inlineStr">
        <is>
          <t>Aliquota anno corrente</t>
        </is>
      </c>
      <c r="D49" s="24" t="inlineStr"/>
      <c r="E49" s="25" t="inlineStr">
        <is>
          <t>26,23%</t>
        </is>
      </c>
      <c r="F49" s="12">
        <f>C44*0.2623</f>
        <v/>
      </c>
      <c r="G49" s="26" t="n"/>
    </row>
    <row r="50" ht="18" customHeight="1">
      <c r="B50" s="28" t="inlineStr">
        <is>
          <t>TOTALE IMPOSTE E CONTRIBUTI</t>
        </is>
      </c>
      <c r="C50" s="29" t="inlineStr">
        <is>
          <t>Somma voci fiscali</t>
        </is>
      </c>
      <c r="D50" s="30" t="inlineStr"/>
      <c r="E50" s="31" t="inlineStr"/>
      <c r="F50" s="32">
        <f>SUM(F45:F49)</f>
        <v/>
      </c>
      <c r="G50" s="33" t="n"/>
    </row>
    <row r="51" ht="18" customHeight="1"/>
    <row r="52" ht="18" customHeight="1"/>
    <row r="53" ht="18" customHeight="1">
      <c r="B53" s="3" t="inlineStr">
        <is>
          <t>E — REDDITO NETTO DISPONIBILE</t>
        </is>
      </c>
      <c r="C53" s="4" t="n"/>
      <c r="D53" s="4" t="n"/>
      <c r="E53" s="4" t="n"/>
      <c r="F53" s="4" t="n"/>
      <c r="G53" s="5" t="n"/>
    </row>
    <row r="54" ht="26" customHeight="1">
      <c r="B54" s="3" t="inlineStr">
        <is>
          <t>Reddito Netto Disponibile (dopo imposte e contributi)</t>
        </is>
      </c>
      <c r="C54" s="4" t="n"/>
      <c r="D54" s="4" t="n"/>
      <c r="E54" s="5" t="n"/>
      <c r="F54" s="34">
        <f>E44-F50</f>
        <v/>
      </c>
      <c r="G54" s="35" t="n"/>
    </row>
    <row r="55" ht="18" customHeight="1"/>
    <row r="56" ht="18" customHeight="1">
      <c r="B56" s="3" t="inlineStr">
        <is>
          <t>F — ACCONTO E SALDO IRPEF / IMPOSTA SOSTITUTIVA</t>
        </is>
      </c>
      <c r="C56" s="4" t="n"/>
      <c r="D56" s="4" t="n"/>
      <c r="E56" s="4" t="n"/>
      <c r="F56" s="4" t="n"/>
      <c r="G56" s="5" t="n"/>
    </row>
    <row r="57" ht="18" customHeight="1">
      <c r="B57" s="6" t="inlineStr">
        <is>
          <t>Voce</t>
        </is>
      </c>
      <c r="C57" s="6" t="inlineStr">
        <is>
          <t>Descrizione</t>
        </is>
      </c>
      <c r="D57" s="6" t="inlineStr">
        <is>
          <t>Importo (€)</t>
        </is>
      </c>
      <c r="E57" s="6" t="inlineStr">
        <is>
          <t>Scadenza</t>
        </is>
      </c>
      <c r="F57" s="4" t="n"/>
      <c r="G57" s="5" t="n"/>
    </row>
    <row r="58" ht="18" customHeight="1">
      <c r="B58" s="10" t="inlineStr">
        <is>
          <t>Saldo IRPEF anno precedente</t>
        </is>
      </c>
      <c r="C58" s="19" t="inlineStr">
        <is>
          <t>Differenza imposta dovuta – acconti versati</t>
        </is>
      </c>
      <c r="D58" s="11" t="n"/>
      <c r="E58" s="36" t="inlineStr">
        <is>
          <t>30/06</t>
        </is>
      </c>
      <c r="F58" s="37" t="inlineStr">
        <is>
          <t>Da versare</t>
        </is>
      </c>
      <c r="G58" s="5" t="n"/>
    </row>
    <row r="59" ht="18" customHeight="1">
      <c r="B59" s="13" t="inlineStr">
        <is>
          <t>1° Acconto IRPEF (40%)</t>
        </is>
      </c>
      <c r="C59" s="23" t="inlineStr">
        <is>
          <t>40% dell'imposta dell'anno in corso stimata</t>
        </is>
      </c>
      <c r="D59" s="11" t="n"/>
      <c r="E59" s="36" t="inlineStr">
        <is>
          <t>30/06</t>
        </is>
      </c>
      <c r="F59" s="37" t="inlineStr">
        <is>
          <t>Da versare</t>
        </is>
      </c>
      <c r="G59" s="5" t="n"/>
    </row>
    <row r="60" ht="18" customHeight="1">
      <c r="B60" s="10" t="inlineStr">
        <is>
          <t>2° Acconto IRPEF (60%)</t>
        </is>
      </c>
      <c r="C60" s="19" t="inlineStr">
        <is>
          <t>60% dell'imposta dell'anno in corso stimata</t>
        </is>
      </c>
      <c r="D60" s="11" t="n"/>
      <c r="E60" s="36" t="inlineStr">
        <is>
          <t>30/11</t>
        </is>
      </c>
      <c r="F60" s="37" t="inlineStr">
        <is>
          <t>Da versare</t>
        </is>
      </c>
      <c r="G60" s="5" t="n"/>
    </row>
    <row r="61" ht="18" customHeight="1">
      <c r="B61" s="13" t="inlineStr">
        <is>
          <t>Acconto Contrib. INPS (40%)</t>
        </is>
      </c>
      <c r="C61" s="23" t="inlineStr">
        <is>
          <t>Prima rata contributi previdenziali</t>
        </is>
      </c>
      <c r="D61" s="11" t="n"/>
      <c r="E61" s="36" t="inlineStr">
        <is>
          <t>30/06</t>
        </is>
      </c>
      <c r="F61" s="37" t="inlineStr">
        <is>
          <t>Da versare</t>
        </is>
      </c>
      <c r="G61" s="5" t="n"/>
    </row>
    <row r="62" ht="18" customHeight="1">
      <c r="B62" s="10" t="inlineStr">
        <is>
          <t>Acconto Contrib. INPS (60%)</t>
        </is>
      </c>
      <c r="C62" s="19" t="inlineStr">
        <is>
          <t>Seconda rata contributi previdenziali</t>
        </is>
      </c>
      <c r="D62" s="11" t="n"/>
      <c r="E62" s="36" t="inlineStr">
        <is>
          <t>30/11</t>
        </is>
      </c>
      <c r="F62" s="37" t="inlineStr">
        <is>
          <t>Da versare</t>
        </is>
      </c>
      <c r="G62" s="5" t="n"/>
    </row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</sheetData>
  <mergeCells count="40">
    <mergeCell ref="B2:G2"/>
    <mergeCell ref="B3:G3"/>
    <mergeCell ref="B5:G5"/>
    <mergeCell ref="C6:G6"/>
    <mergeCell ref="C7:G7"/>
    <mergeCell ref="C8:G8"/>
    <mergeCell ref="C9:G9"/>
    <mergeCell ref="C10:G10"/>
    <mergeCell ref="C11:G11"/>
    <mergeCell ref="C12:G12"/>
    <mergeCell ref="C13:G13"/>
    <mergeCell ref="B15:G15"/>
    <mergeCell ref="F17:G17"/>
    <mergeCell ref="F18:G18"/>
    <mergeCell ref="F19:G19"/>
    <mergeCell ref="F20:G20"/>
    <mergeCell ref="F21:G21"/>
    <mergeCell ref="B23:G23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B38:G38"/>
    <mergeCell ref="B53:G53"/>
    <mergeCell ref="B54:E54"/>
    <mergeCell ref="B56:G56"/>
    <mergeCell ref="E57:G57"/>
    <mergeCell ref="F58:G58"/>
    <mergeCell ref="F59:G59"/>
    <mergeCell ref="F60:G60"/>
    <mergeCell ref="F61:G61"/>
    <mergeCell ref="F62:G62"/>
  </mergeCells>
  <conditionalFormatting sqref="F54">
    <cfRule type="expression" priority="1" dxfId="0">
      <formula>F54&gt;0</formula>
    </cfRule>
    <cfRule type="expression" priority="2" dxfId="1">
      <formula>F54&lt;0</formula>
    </cfRule>
  </conditionalFormatting>
  <dataValidations count="2">
    <dataValidation sqref="C12:G12" showErrorMessage="1" showInputMessage="1" allowBlank="1" type="list">
      <formula1>"Ordinario,Forfettario,Semplificato,Minimi"</formula1>
    </dataValidation>
    <dataValidation sqref="F58:G62" showErrorMessage="1" showInputMessage="1" allowBlank="1" type="list">
      <formula1>"Da versare,Versato,Rateizzato,Non dovuto"</formula1>
    </dataValidation>
  </dataValidations>
  <pageMargins left="0.75" right="0.75" top="1" bottom="1" header="0.5" footer="0.5"/>
  <pageSetup orientation="portrait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G18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2" customWidth="1" min="2" max="2"/>
    <col width="28" customWidth="1" min="3" max="3"/>
    <col width="14" customWidth="1" min="4" max="4"/>
    <col width="14" customWidth="1" min="5" max="5"/>
    <col width="16" customWidth="1" min="6" max="6"/>
    <col width="14" customWidth="1" min="7" max="7"/>
    <col width="2" customWidth="1" min="8" max="8"/>
  </cols>
  <sheetData>
    <row r="1" ht="18" customHeight="1"/>
    <row r="2" ht="38" customHeight="1">
      <c r="B2" s="1" t="inlineStr">
        <is>
          <t>SCADENZARIO FISCALE — PARTITA IVA 2026</t>
        </is>
      </c>
    </row>
    <row r="3" ht="22" customHeight="1">
      <c r="B3" s="2" t="inlineStr">
        <is>
          <t>Principali scadenze per titolari di Partita IVA — Aggiornato al 06/03/2026</t>
        </is>
      </c>
    </row>
    <row r="4" ht="18" customHeight="1"/>
    <row r="5" ht="18" customHeight="1">
      <c r="B5" s="6" t="inlineStr">
        <is>
          <t>Mese</t>
        </is>
      </c>
      <c r="C5" s="6" t="inlineStr">
        <is>
          <t>Adempimento</t>
        </is>
      </c>
      <c r="D5" s="6" t="inlineStr">
        <is>
          <t>Modello / Codice</t>
        </is>
      </c>
      <c r="E5" s="6" t="inlineStr">
        <is>
          <t>Scadenza</t>
        </is>
      </c>
      <c r="F5" s="6" t="inlineStr">
        <is>
          <t>Importo Stimato (€)</t>
        </is>
      </c>
      <c r="G5" s="6" t="inlineStr">
        <is>
          <t>Stato</t>
        </is>
      </c>
    </row>
    <row r="6" ht="18" customHeight="1">
      <c r="B6" s="38" t="inlineStr">
        <is>
          <t>Gennaio</t>
        </is>
      </c>
      <c r="C6" s="10" t="inlineStr">
        <is>
          <t>Comunicazione liquidazioni periodiche IVA (LIPE Q4 anno prec.)</t>
        </is>
      </c>
      <c r="D6" s="39" t="inlineStr">
        <is>
          <t>LIPE</t>
        </is>
      </c>
      <c r="E6" s="40" t="inlineStr">
        <is>
          <t>28/02</t>
        </is>
      </c>
      <c r="F6" s="11" t="n"/>
      <c r="G6" s="37" t="inlineStr">
        <is>
          <t>Da fare</t>
        </is>
      </c>
    </row>
    <row r="7" ht="18" customHeight="1">
      <c r="B7" s="41" t="inlineStr">
        <is>
          <t>Febbraio</t>
        </is>
      </c>
      <c r="C7" s="13" t="inlineStr">
        <is>
          <t>Invio CU (Certificazione Unica) ai committenti</t>
        </is>
      </c>
      <c r="D7" s="42" t="inlineStr">
        <is>
          <t>CU</t>
        </is>
      </c>
      <c r="E7" s="40" t="inlineStr">
        <is>
          <t>16/03</t>
        </is>
      </c>
      <c r="F7" s="11" t="n"/>
      <c r="G7" s="37" t="inlineStr">
        <is>
          <t>Da fare</t>
        </is>
      </c>
    </row>
    <row r="8" ht="18" customHeight="1">
      <c r="B8" s="38" t="inlineStr">
        <is>
          <t>Marzo</t>
        </is>
      </c>
      <c r="C8" s="10" t="inlineStr">
        <is>
          <t>Dichiarazione IVA annuale</t>
        </is>
      </c>
      <c r="D8" s="39" t="inlineStr">
        <is>
          <t>Modello IVA</t>
        </is>
      </c>
      <c r="E8" s="40" t="inlineStr">
        <is>
          <t>30/04</t>
        </is>
      </c>
      <c r="F8" s="11" t="n"/>
      <c r="G8" s="37" t="inlineStr">
        <is>
          <t>Da fare</t>
        </is>
      </c>
    </row>
    <row r="9" ht="18" customHeight="1">
      <c r="B9" s="41" t="inlineStr">
        <is>
          <t>Aprile</t>
        </is>
      </c>
      <c r="C9" s="13" t="inlineStr">
        <is>
          <t>LIPE Q1 — Liquidazione periodica IVA</t>
        </is>
      </c>
      <c r="D9" s="42" t="inlineStr">
        <is>
          <t>LIPE</t>
        </is>
      </c>
      <c r="E9" s="40" t="inlineStr">
        <is>
          <t>31/05</t>
        </is>
      </c>
      <c r="F9" s="11" t="n"/>
      <c r="G9" s="37" t="inlineStr">
        <is>
          <t>Da fare</t>
        </is>
      </c>
    </row>
    <row r="10" ht="18" customHeight="1">
      <c r="B10" s="38" t="inlineStr">
        <is>
          <t>Maggio</t>
        </is>
      </c>
      <c r="C10" s="10" t="inlineStr">
        <is>
          <t>Versamento INPS artigiani/commercianti – 1ª rata fissa</t>
        </is>
      </c>
      <c r="D10" s="39" t="inlineStr">
        <is>
          <t>F24 INPS</t>
        </is>
      </c>
      <c r="E10" s="40" t="inlineStr">
        <is>
          <t>16/05</t>
        </is>
      </c>
      <c r="F10" s="11" t="n"/>
      <c r="G10" s="37" t="inlineStr">
        <is>
          <t>Da fare</t>
        </is>
      </c>
    </row>
    <row r="11" ht="18" customHeight="1">
      <c r="B11" s="41" t="inlineStr">
        <is>
          <t>Giugno</t>
        </is>
      </c>
      <c r="C11" s="13" t="inlineStr">
        <is>
          <t>Saldo IRPEF + 1° acconto — Dichiarazione Redditi</t>
        </is>
      </c>
      <c r="D11" s="42" t="inlineStr">
        <is>
          <t>730 / PF</t>
        </is>
      </c>
      <c r="E11" s="40" t="inlineStr">
        <is>
          <t>30/06</t>
        </is>
      </c>
      <c r="F11" s="11" t="n"/>
      <c r="G11" s="37" t="inlineStr">
        <is>
          <t>Da fare</t>
        </is>
      </c>
    </row>
    <row r="12" ht="18" customHeight="1">
      <c r="B12" s="38" t="inlineStr">
        <is>
          <t>Giugno</t>
        </is>
      </c>
      <c r="C12" s="10" t="inlineStr">
        <is>
          <t>Versamento IVA annuale / saldo IVA</t>
        </is>
      </c>
      <c r="D12" s="39" t="inlineStr">
        <is>
          <t>F24 IVA</t>
        </is>
      </c>
      <c r="E12" s="40" t="inlineStr">
        <is>
          <t>16/06</t>
        </is>
      </c>
      <c r="F12" s="11" t="n"/>
      <c r="G12" s="37" t="inlineStr">
        <is>
          <t>Da fare</t>
        </is>
      </c>
    </row>
    <row r="13" ht="18" customHeight="1">
      <c r="B13" s="41" t="inlineStr">
        <is>
          <t>Luglio</t>
        </is>
      </c>
      <c r="C13" s="13" t="inlineStr">
        <is>
          <t>LIPE Q2 — Liquidazione periodica IVA</t>
        </is>
      </c>
      <c r="D13" s="42" t="inlineStr">
        <is>
          <t>LIPE</t>
        </is>
      </c>
      <c r="E13" s="40" t="inlineStr">
        <is>
          <t>30/09</t>
        </is>
      </c>
      <c r="F13" s="11" t="n"/>
      <c r="G13" s="37" t="inlineStr">
        <is>
          <t>Da fare</t>
        </is>
      </c>
    </row>
    <row r="14" ht="18" customHeight="1">
      <c r="B14" s="38" t="inlineStr">
        <is>
          <t>Settembre</t>
        </is>
      </c>
      <c r="C14" s="10" t="inlineStr">
        <is>
          <t>Versamento INPS artigiani/commercianti – 2ª rata fissa</t>
        </is>
      </c>
      <c r="D14" s="39" t="inlineStr">
        <is>
          <t>F24 INPS</t>
        </is>
      </c>
      <c r="E14" s="40" t="inlineStr">
        <is>
          <t>16/08</t>
        </is>
      </c>
      <c r="F14" s="11" t="n"/>
      <c r="G14" s="37" t="inlineStr">
        <is>
          <t>Da fare</t>
        </is>
      </c>
    </row>
    <row r="15" ht="18" customHeight="1">
      <c r="B15" s="41" t="inlineStr">
        <is>
          <t>Ottobre</t>
        </is>
      </c>
      <c r="C15" s="13" t="inlineStr">
        <is>
          <t>Invio Dichiarazione dei Redditi (Modello PF / Redditi SP)</t>
        </is>
      </c>
      <c r="D15" s="42" t="inlineStr">
        <is>
          <t>Redditi PF</t>
        </is>
      </c>
      <c r="E15" s="40" t="inlineStr">
        <is>
          <t>31/10</t>
        </is>
      </c>
      <c r="F15" s="11" t="n"/>
      <c r="G15" s="37" t="inlineStr">
        <is>
          <t>Da fare</t>
        </is>
      </c>
    </row>
    <row r="16" ht="18" customHeight="1">
      <c r="B16" s="38" t="inlineStr">
        <is>
          <t>Novembre</t>
        </is>
      </c>
      <c r="C16" s="10" t="inlineStr">
        <is>
          <t>2° Acconto IRPEF / Imposta Sostitutiva</t>
        </is>
      </c>
      <c r="D16" s="39" t="inlineStr">
        <is>
          <t>F24</t>
        </is>
      </c>
      <c r="E16" s="40" t="inlineStr">
        <is>
          <t>30/11</t>
        </is>
      </c>
      <c r="F16" s="11" t="n"/>
      <c r="G16" s="37" t="inlineStr">
        <is>
          <t>Da fare</t>
        </is>
      </c>
    </row>
    <row r="17" ht="18" customHeight="1">
      <c r="B17" s="41" t="inlineStr">
        <is>
          <t>Novembre</t>
        </is>
      </c>
      <c r="C17" s="13" t="inlineStr">
        <is>
          <t>LIPE Q3 — Liquidazione periodica IVA</t>
        </is>
      </c>
      <c r="D17" s="42" t="inlineStr">
        <is>
          <t>LIPE</t>
        </is>
      </c>
      <c r="E17" s="40" t="inlineStr">
        <is>
          <t>30/11</t>
        </is>
      </c>
      <c r="F17" s="11" t="n"/>
      <c r="G17" s="37" t="inlineStr">
        <is>
          <t>Da fare</t>
        </is>
      </c>
    </row>
    <row r="18" ht="18" customHeight="1">
      <c r="B18" s="38" t="inlineStr">
        <is>
          <t>Dicembre</t>
        </is>
      </c>
      <c r="C18" s="10" t="inlineStr">
        <is>
          <t>Versamento INPS artigiani/commercianti – saldo e acconto</t>
        </is>
      </c>
      <c r="D18" s="39" t="inlineStr">
        <is>
          <t>F24 INPS</t>
        </is>
      </c>
      <c r="E18" s="40" t="inlineStr">
        <is>
          <t>16/12</t>
        </is>
      </c>
      <c r="F18" s="11" t="n"/>
      <c r="G18" s="37" t="inlineStr">
        <is>
          <t>Da fare</t>
        </is>
      </c>
    </row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</sheetData>
  <mergeCells count="3">
    <mergeCell ref="B2:G2"/>
    <mergeCell ref="B3:G3"/>
    <mergeCell ref="G5"/>
  </mergeCells>
  <conditionalFormatting sqref="G6:G18">
    <cfRule type="expression" priority="1" dxfId="2">
      <formula>G6="Completato"</formula>
    </cfRule>
    <cfRule type="expression" priority="2" dxfId="3">
      <formula>G6="In scadenza"</formula>
    </cfRule>
  </conditionalFormatting>
  <dataValidations count="1">
    <dataValidation sqref="G6:G18" showErrorMessage="1" showInputMessage="1" allowBlank="1" type="list">
      <formula1>"Da fare,Completato,In scadenza,Non applicabile"</formula1>
    </dataValidation>
  </dataValidation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J34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12" customWidth="1" min="2" max="2"/>
    <col width="14" customWidth="1" min="3" max="3"/>
    <col width="28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2" customWidth="1" min="11" max="11"/>
  </cols>
  <sheetData>
    <row r="1" ht="18" customHeight="1"/>
    <row r="2" ht="38" customHeight="1">
      <c r="B2" s="1" t="inlineStr">
        <is>
          <t>REGISTRO IVA VENDITE — ANNO 2025</t>
        </is>
      </c>
    </row>
    <row r="3" ht="22" customHeight="1">
      <c r="B3" s="2" t="inlineStr">
        <is>
          <t>Riepilogo fatture emesse e IVA a debito/credito — Aggiornato al 06/03/2026</t>
        </is>
      </c>
    </row>
    <row r="4" ht="18" customHeight="1"/>
    <row r="5" ht="18" customHeight="1">
      <c r="B5" s="6" t="inlineStr">
        <is>
          <t>Trim.</t>
        </is>
      </c>
      <c r="C5" s="6" t="inlineStr">
        <is>
          <t>N° Fattura</t>
        </is>
      </c>
      <c r="D5" s="6" t="inlineStr">
        <is>
          <t>Data</t>
        </is>
      </c>
      <c r="E5" s="6" t="inlineStr">
        <is>
          <t>Cliente / Committente</t>
        </is>
      </c>
      <c r="F5" s="6" t="inlineStr">
        <is>
          <t>Imponibile (€)</t>
        </is>
      </c>
      <c r="G5" s="6" t="inlineStr">
        <is>
          <t>Aliq. IVA (%)</t>
        </is>
      </c>
      <c r="H5" s="6" t="inlineStr">
        <is>
          <t>IVA (€)</t>
        </is>
      </c>
      <c r="I5" s="6" t="inlineStr">
        <is>
          <t>Totale Fattura (€)</t>
        </is>
      </c>
      <c r="J5" s="6" t="inlineStr">
        <is>
          <t>Note</t>
        </is>
      </c>
    </row>
    <row r="6" ht="18" customHeight="1">
      <c r="B6" s="21" t="inlineStr">
        <is>
          <t>Q1</t>
        </is>
      </c>
      <c r="C6" s="21" t="inlineStr">
        <is>
          <t>2025/001</t>
        </is>
      </c>
      <c r="D6" s="21" t="inlineStr">
        <is>
          <t>15/01/2025</t>
        </is>
      </c>
      <c r="E6" s="10" t="inlineStr">
        <is>
          <t>Cliente Alpha Srl</t>
        </is>
      </c>
      <c r="F6" s="11" t="n">
        <v>5000</v>
      </c>
      <c r="G6" s="17" t="n">
        <v>22</v>
      </c>
      <c r="H6" s="12">
        <f>F6*G6/100</f>
        <v/>
      </c>
      <c r="I6" s="12">
        <f>F6+H6</f>
        <v/>
      </c>
      <c r="J6" s="8" t="inlineStr"/>
    </row>
    <row r="7" ht="18" customHeight="1">
      <c r="B7" s="25" t="inlineStr">
        <is>
          <t>Q1</t>
        </is>
      </c>
      <c r="C7" s="25" t="inlineStr">
        <is>
          <t>2025/002</t>
        </is>
      </c>
      <c r="D7" s="25" t="inlineStr">
        <is>
          <t>28/02/2025</t>
        </is>
      </c>
      <c r="E7" s="13" t="inlineStr">
        <is>
          <t>Beta Consulting SpA</t>
        </is>
      </c>
      <c r="F7" s="11" t="n">
        <v>3200</v>
      </c>
      <c r="G7" s="17" t="n">
        <v>22</v>
      </c>
      <c r="H7" s="12">
        <f>F7*G7/100</f>
        <v/>
      </c>
      <c r="I7" s="12">
        <f>F7+H7</f>
        <v/>
      </c>
      <c r="J7" s="8" t="inlineStr"/>
    </row>
    <row r="8" ht="18" customHeight="1">
      <c r="B8" s="21" t="inlineStr">
        <is>
          <t>Q1</t>
        </is>
      </c>
      <c r="C8" s="21" t="inlineStr">
        <is>
          <t>2025/003</t>
        </is>
      </c>
      <c r="D8" s="21" t="inlineStr">
        <is>
          <t>31/03/2025</t>
        </is>
      </c>
      <c r="E8" s="10" t="inlineStr">
        <is>
          <t>Gamma Associati</t>
        </is>
      </c>
      <c r="F8" s="11" t="n">
        <v>1800</v>
      </c>
      <c r="G8" s="17" t="n">
        <v>22</v>
      </c>
      <c r="H8" s="12">
        <f>F8*G8/100</f>
        <v/>
      </c>
      <c r="I8" s="12">
        <f>F8+H8</f>
        <v/>
      </c>
      <c r="J8" s="8" t="inlineStr"/>
    </row>
    <row r="9" ht="18" customHeight="1">
      <c r="B9" s="25" t="inlineStr">
        <is>
          <t>Q2</t>
        </is>
      </c>
      <c r="C9" s="25" t="inlineStr">
        <is>
          <t>2025/004</t>
        </is>
      </c>
      <c r="D9" s="25" t="inlineStr">
        <is>
          <t>15/04/2025</t>
        </is>
      </c>
      <c r="E9" s="13" t="inlineStr">
        <is>
          <t>Delta Servizi Srl</t>
        </is>
      </c>
      <c r="F9" s="11" t="n">
        <v>4500</v>
      </c>
      <c r="G9" s="17" t="n">
        <v>22</v>
      </c>
      <c r="H9" s="12">
        <f>F9*G9/100</f>
        <v/>
      </c>
      <c r="I9" s="12">
        <f>F9+H9</f>
        <v/>
      </c>
      <c r="J9" s="8" t="inlineStr"/>
    </row>
    <row r="10" ht="18" customHeight="1">
      <c r="B10" s="21" t="inlineStr">
        <is>
          <t>Q2</t>
        </is>
      </c>
      <c r="C10" s="21" t="inlineStr">
        <is>
          <t>2025/005</t>
        </is>
      </c>
      <c r="D10" s="21" t="inlineStr">
        <is>
          <t>30/05/2025</t>
        </is>
      </c>
      <c r="E10" s="10" t="inlineStr">
        <is>
          <t>Epsilon Tech</t>
        </is>
      </c>
      <c r="F10" s="11" t="n">
        <v>2700</v>
      </c>
      <c r="G10" s="17" t="n">
        <v>0</v>
      </c>
      <c r="H10" s="12">
        <f>F10*G10/100</f>
        <v/>
      </c>
      <c r="I10" s="12">
        <f>F10+H10</f>
        <v/>
      </c>
      <c r="J10" s="8" t="inlineStr"/>
    </row>
    <row r="11" ht="18" customHeight="1">
      <c r="B11" s="25" t="inlineStr">
        <is>
          <t>Q3</t>
        </is>
      </c>
      <c r="C11" s="25" t="inlineStr">
        <is>
          <t>2025/006</t>
        </is>
      </c>
      <c r="D11" s="25" t="inlineStr">
        <is>
          <t>20/07/2025</t>
        </is>
      </c>
      <c r="E11" s="13" t="inlineStr">
        <is>
          <t>Zeta Industries</t>
        </is>
      </c>
      <c r="F11" s="11" t="n">
        <v>6000</v>
      </c>
      <c r="G11" s="17" t="n">
        <v>22</v>
      </c>
      <c r="H11" s="12">
        <f>F11*G11/100</f>
        <v/>
      </c>
      <c r="I11" s="12">
        <f>F11+H11</f>
        <v/>
      </c>
      <c r="J11" s="8" t="inlineStr"/>
    </row>
    <row r="12" ht="18" customHeight="1">
      <c r="B12" s="21" t="inlineStr">
        <is>
          <t>Q3</t>
        </is>
      </c>
      <c r="C12" s="21" t="inlineStr">
        <is>
          <t>2025/007</t>
        </is>
      </c>
      <c r="D12" s="21" t="inlineStr">
        <is>
          <t>15/09/2025</t>
        </is>
      </c>
      <c r="E12" s="10" t="inlineStr">
        <is>
          <t>Eta Group Srl</t>
        </is>
      </c>
      <c r="F12" s="11" t="n">
        <v>3300</v>
      </c>
      <c r="G12" s="17" t="n">
        <v>10</v>
      </c>
      <c r="H12" s="12">
        <f>F12*G12/100</f>
        <v/>
      </c>
      <c r="I12" s="12">
        <f>F12+H12</f>
        <v/>
      </c>
      <c r="J12" s="8" t="inlineStr"/>
    </row>
    <row r="13" ht="18" customHeight="1">
      <c r="B13" s="25" t="inlineStr">
        <is>
          <t>Q4</t>
        </is>
      </c>
      <c r="C13" s="25" t="inlineStr">
        <is>
          <t>2025/008</t>
        </is>
      </c>
      <c r="D13" s="25" t="inlineStr">
        <is>
          <t>10/11/2025</t>
        </is>
      </c>
      <c r="E13" s="13" t="inlineStr">
        <is>
          <t>Theta Digital</t>
        </is>
      </c>
      <c r="F13" s="11" t="n">
        <v>4800</v>
      </c>
      <c r="G13" s="17" t="n">
        <v>22</v>
      </c>
      <c r="H13" s="12">
        <f>F13*G13/100</f>
        <v/>
      </c>
      <c r="I13" s="12">
        <f>F13+H13</f>
        <v/>
      </c>
      <c r="J13" s="8" t="inlineStr"/>
    </row>
    <row r="14" ht="18" customHeight="1">
      <c r="B14" s="22" t="n"/>
      <c r="C14" s="22" t="n"/>
      <c r="D14" s="22" t="n"/>
      <c r="E14" s="22" t="n"/>
      <c r="F14" s="11" t="n"/>
      <c r="G14" s="17" t="n"/>
      <c r="H14" s="12">
        <f>IF(F14&gt;0,F14*G14/100,"")</f>
        <v/>
      </c>
      <c r="I14" s="12">
        <f>IF(F14&gt;0,F14+H14,"")</f>
        <v/>
      </c>
      <c r="J14" s="22" t="n"/>
    </row>
    <row r="15" ht="18" customHeight="1">
      <c r="B15" s="26" t="n"/>
      <c r="C15" s="26" t="n"/>
      <c r="D15" s="26" t="n"/>
      <c r="E15" s="26" t="n"/>
      <c r="F15" s="11" t="n"/>
      <c r="G15" s="17" t="n"/>
      <c r="H15" s="12">
        <f>IF(F15&gt;0,F15*G15/100,"")</f>
        <v/>
      </c>
      <c r="I15" s="12">
        <f>IF(F15&gt;0,F15+H15,"")</f>
        <v/>
      </c>
      <c r="J15" s="26" t="n"/>
    </row>
    <row r="16" ht="18" customHeight="1">
      <c r="B16" s="22" t="n"/>
      <c r="C16" s="22" t="n"/>
      <c r="D16" s="22" t="n"/>
      <c r="E16" s="22" t="n"/>
      <c r="F16" s="11" t="n"/>
      <c r="G16" s="17" t="n"/>
      <c r="H16" s="12">
        <f>IF(F16&gt;0,F16*G16/100,"")</f>
        <v/>
      </c>
      <c r="I16" s="12">
        <f>IF(F16&gt;0,F16+H16,"")</f>
        <v/>
      </c>
      <c r="J16" s="22" t="n"/>
    </row>
    <row r="17" ht="18" customHeight="1">
      <c r="B17" s="26" t="n"/>
      <c r="C17" s="26" t="n"/>
      <c r="D17" s="26" t="n"/>
      <c r="E17" s="26" t="n"/>
      <c r="F17" s="11" t="n"/>
      <c r="G17" s="17" t="n"/>
      <c r="H17" s="12">
        <f>IF(F17&gt;0,F17*G17/100,"")</f>
        <v/>
      </c>
      <c r="I17" s="12">
        <f>IF(F17&gt;0,F17+H17,"")</f>
        <v/>
      </c>
      <c r="J17" s="26" t="n"/>
    </row>
    <row r="18" ht="18" customHeight="1">
      <c r="B18" s="22" t="n"/>
      <c r="C18" s="22" t="n"/>
      <c r="D18" s="22" t="n"/>
      <c r="E18" s="22" t="n"/>
      <c r="F18" s="11" t="n"/>
      <c r="G18" s="17" t="n"/>
      <c r="H18" s="12">
        <f>IF(F18&gt;0,F18*G18/100,"")</f>
        <v/>
      </c>
      <c r="I18" s="12">
        <f>IF(F18&gt;0,F18+H18,"")</f>
        <v/>
      </c>
      <c r="J18" s="22" t="n"/>
    </row>
    <row r="19" ht="18" customHeight="1">
      <c r="B19" s="26" t="n"/>
      <c r="C19" s="26" t="n"/>
      <c r="D19" s="26" t="n"/>
      <c r="E19" s="26" t="n"/>
      <c r="F19" s="11" t="n"/>
      <c r="G19" s="17" t="n"/>
      <c r="H19" s="12">
        <f>IF(F19&gt;0,F19*G19/100,"")</f>
        <v/>
      </c>
      <c r="I19" s="12">
        <f>IF(F19&gt;0,F19+H19,"")</f>
        <v/>
      </c>
      <c r="J19" s="26" t="n"/>
    </row>
    <row r="20" ht="18" customHeight="1">
      <c r="B20" s="22" t="n"/>
      <c r="C20" s="22" t="n"/>
      <c r="D20" s="22" t="n"/>
      <c r="E20" s="22" t="n"/>
      <c r="F20" s="11" t="n"/>
      <c r="G20" s="17" t="n"/>
      <c r="H20" s="12">
        <f>IF(F20&gt;0,F20*G20/100,"")</f>
        <v/>
      </c>
      <c r="I20" s="12">
        <f>IF(F20&gt;0,F20+H20,"")</f>
        <v/>
      </c>
      <c r="J20" s="22" t="n"/>
    </row>
    <row r="21" ht="18" customHeight="1">
      <c r="B21" s="26" t="n"/>
      <c r="C21" s="26" t="n"/>
      <c r="D21" s="26" t="n"/>
      <c r="E21" s="26" t="n"/>
      <c r="F21" s="11" t="n"/>
      <c r="G21" s="17" t="n"/>
      <c r="H21" s="12">
        <f>IF(F21&gt;0,F21*G21/100,"")</f>
        <v/>
      </c>
      <c r="I21" s="12">
        <f>IF(F21&gt;0,F21+H21,"")</f>
        <v/>
      </c>
      <c r="J21" s="26" t="n"/>
    </row>
    <row r="22" ht="18" customHeight="1">
      <c r="B22" s="22" t="n"/>
      <c r="C22" s="22" t="n"/>
      <c r="D22" s="22" t="n"/>
      <c r="E22" s="22" t="n"/>
      <c r="F22" s="11" t="n"/>
      <c r="G22" s="17" t="n"/>
      <c r="H22" s="12">
        <f>IF(F22&gt;0,F22*G22/100,"")</f>
        <v/>
      </c>
      <c r="I22" s="12">
        <f>IF(F22&gt;0,F22+H22,"")</f>
        <v/>
      </c>
      <c r="J22" s="22" t="n"/>
    </row>
    <row r="23" ht="18" customHeight="1">
      <c r="B23" s="26" t="n"/>
      <c r="C23" s="26" t="n"/>
      <c r="D23" s="26" t="n"/>
      <c r="E23" s="26" t="n"/>
      <c r="F23" s="11" t="n"/>
      <c r="G23" s="17" t="n"/>
      <c r="H23" s="12">
        <f>IF(F23&gt;0,F23*G23/100,"")</f>
        <v/>
      </c>
      <c r="I23" s="12">
        <f>IF(F23&gt;0,F23+H23,"")</f>
        <v/>
      </c>
      <c r="J23" s="26" t="n"/>
    </row>
    <row r="24" ht="18" customHeight="1">
      <c r="B24" s="22" t="n"/>
      <c r="C24" s="22" t="n"/>
      <c r="D24" s="22" t="n"/>
      <c r="E24" s="22" t="n"/>
      <c r="F24" s="11" t="n"/>
      <c r="G24" s="17" t="n"/>
      <c r="H24" s="12">
        <f>IF(F24&gt;0,F24*G24/100,"")</f>
        <v/>
      </c>
      <c r="I24" s="12">
        <f>IF(F24&gt;0,F24+H24,"")</f>
        <v/>
      </c>
      <c r="J24" s="22" t="n"/>
    </row>
    <row r="25" ht="18" customHeight="1">
      <c r="B25" s="26" t="n"/>
      <c r="C25" s="26" t="n"/>
      <c r="D25" s="26" t="n"/>
      <c r="E25" s="26" t="n"/>
      <c r="F25" s="11" t="n"/>
      <c r="G25" s="17" t="n"/>
      <c r="H25" s="12">
        <f>IF(F25&gt;0,F25*G25/100,"")</f>
        <v/>
      </c>
      <c r="I25" s="12">
        <f>IF(F25&gt;0,F25+H25,"")</f>
        <v/>
      </c>
      <c r="J25" s="26" t="n"/>
    </row>
    <row r="26" ht="18" customHeight="1">
      <c r="B26" s="22" t="n"/>
      <c r="C26" s="22" t="n"/>
      <c r="D26" s="22" t="n"/>
      <c r="E26" s="22" t="n"/>
      <c r="F26" s="11" t="n"/>
      <c r="G26" s="17" t="n"/>
      <c r="H26" s="12">
        <f>IF(F26&gt;0,F26*G26/100,"")</f>
        <v/>
      </c>
      <c r="I26" s="12">
        <f>IF(F26&gt;0,F26+H26,"")</f>
        <v/>
      </c>
      <c r="J26" s="22" t="n"/>
    </row>
    <row r="27" ht="18" customHeight="1">
      <c r="B27" s="26" t="n"/>
      <c r="C27" s="26" t="n"/>
      <c r="D27" s="26" t="n"/>
      <c r="E27" s="26" t="n"/>
      <c r="F27" s="11" t="n"/>
      <c r="G27" s="17" t="n"/>
      <c r="H27" s="12">
        <f>IF(F27&gt;0,F27*G27/100,"")</f>
        <v/>
      </c>
      <c r="I27" s="12">
        <f>IF(F27&gt;0,F27+H27,"")</f>
        <v/>
      </c>
      <c r="J27" s="26" t="n"/>
    </row>
    <row r="28" ht="18" customHeight="1">
      <c r="B28" s="22" t="n"/>
      <c r="C28" s="22" t="n"/>
      <c r="D28" s="22" t="n"/>
      <c r="E28" s="22" t="n"/>
      <c r="F28" s="11" t="n"/>
      <c r="G28" s="17" t="n"/>
      <c r="H28" s="12">
        <f>IF(F28&gt;0,F28*G28/100,"")</f>
        <v/>
      </c>
      <c r="I28" s="12">
        <f>IF(F28&gt;0,F28+H28,"")</f>
        <v/>
      </c>
      <c r="J28" s="22" t="n"/>
    </row>
    <row r="29" ht="18" customHeight="1">
      <c r="B29" s="26" t="n"/>
      <c r="C29" s="26" t="n"/>
      <c r="D29" s="26" t="n"/>
      <c r="E29" s="26" t="n"/>
      <c r="F29" s="11" t="n"/>
      <c r="G29" s="17" t="n"/>
      <c r="H29" s="12">
        <f>IF(F29&gt;0,F29*G29/100,"")</f>
        <v/>
      </c>
      <c r="I29" s="12">
        <f>IF(F29&gt;0,F29+H29,"")</f>
        <v/>
      </c>
      <c r="J29" s="26" t="n"/>
    </row>
    <row r="30" ht="18" customHeight="1">
      <c r="B30" s="22" t="n"/>
      <c r="C30" s="22" t="n"/>
      <c r="D30" s="22" t="n"/>
      <c r="E30" s="22" t="n"/>
      <c r="F30" s="11" t="n"/>
      <c r="G30" s="17" t="n"/>
      <c r="H30" s="12">
        <f>IF(F30&gt;0,F30*G30/100,"")</f>
        <v/>
      </c>
      <c r="I30" s="12">
        <f>IF(F30&gt;0,F30+H30,"")</f>
        <v/>
      </c>
      <c r="J30" s="22" t="n"/>
    </row>
    <row r="31" ht="18" customHeight="1">
      <c r="B31" s="26" t="n"/>
      <c r="C31" s="26" t="n"/>
      <c r="D31" s="26" t="n"/>
      <c r="E31" s="26" t="n"/>
      <c r="F31" s="11" t="n"/>
      <c r="G31" s="17" t="n"/>
      <c r="H31" s="12">
        <f>IF(F31&gt;0,F31*G31/100,"")</f>
        <v/>
      </c>
      <c r="I31" s="12">
        <f>IF(F31&gt;0,F31+H31,"")</f>
        <v/>
      </c>
      <c r="J31" s="26" t="n"/>
    </row>
    <row r="32" ht="18" customHeight="1">
      <c r="B32" s="22" t="n"/>
      <c r="C32" s="22" t="n"/>
      <c r="D32" s="22" t="n"/>
      <c r="E32" s="22" t="n"/>
      <c r="F32" s="11" t="n"/>
      <c r="G32" s="17" t="n"/>
      <c r="H32" s="12">
        <f>IF(F32&gt;0,F32*G32/100,"")</f>
        <v/>
      </c>
      <c r="I32" s="12">
        <f>IF(F32&gt;0,F32+H32,"")</f>
        <v/>
      </c>
      <c r="J32" s="22" t="n"/>
    </row>
    <row r="33" ht="18" customHeight="1">
      <c r="B33" s="26" t="n"/>
      <c r="C33" s="26" t="n"/>
      <c r="D33" s="26" t="n"/>
      <c r="E33" s="26" t="n"/>
      <c r="F33" s="11" t="n"/>
      <c r="G33" s="17" t="n"/>
      <c r="H33" s="12">
        <f>IF(F33&gt;0,F33*G33/100,"")</f>
        <v/>
      </c>
      <c r="I33" s="12">
        <f>IF(F33&gt;0,F33+H33,"")</f>
        <v/>
      </c>
      <c r="J33" s="26" t="n"/>
    </row>
    <row r="34" ht="22" customHeight="1">
      <c r="B34" s="14" t="inlineStr">
        <is>
          <t>TOTALE</t>
        </is>
      </c>
      <c r="C34" s="4" t="n"/>
      <c r="D34" s="4" t="n"/>
      <c r="E34" s="18" t="n"/>
      <c r="F34" s="15">
        <f>SUM(F6:F33)</f>
        <v/>
      </c>
      <c r="G34" s="18" t="n"/>
      <c r="H34" s="15">
        <f>SUM(H6:H33)</f>
        <v/>
      </c>
      <c r="I34" s="15">
        <f>SUM(I6:I33)</f>
        <v/>
      </c>
    </row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</sheetData>
  <mergeCells count="3">
    <mergeCell ref="B2:J2"/>
    <mergeCell ref="B3:J3"/>
    <mergeCell ref="B34:E34"/>
  </mergeCells>
  <pageMargins left="0.75" right="0.75" top="1" bottom="1" header="0.5" footer="0.5"/>
  <pageSetup orientation="landscape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D35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30" customWidth="1" min="2" max="2"/>
    <col width="20" customWidth="1" min="3" max="3"/>
    <col width="20" customWidth="1" min="4" max="4"/>
    <col width="2" customWidth="1" min="5" max="5"/>
  </cols>
  <sheetData>
    <row r="1" ht="18" customHeight="1"/>
    <row r="2" ht="38" customHeight="1">
      <c r="B2" s="1" t="inlineStr">
        <is>
          <t>PARAMETRI E ALIQUOTE FISCALI</t>
        </is>
      </c>
    </row>
    <row r="3" ht="18" customHeight="1">
      <c r="B3" s="2" t="inlineStr">
        <is>
          <t>Valori di riferimento per i calcoli automatici — Anno 2026</t>
        </is>
      </c>
    </row>
    <row r="4" ht="18" customHeight="1"/>
    <row r="5" ht="18" customHeight="1">
      <c r="B5" s="3" t="inlineStr">
        <is>
          <t>IRPEF — SCAGLIONI DI REDDITO</t>
        </is>
      </c>
      <c r="C5" s="4" t="n"/>
      <c r="D5" s="5" t="n"/>
    </row>
    <row r="6" ht="18" customHeight="1">
      <c r="B6" s="6" t="inlineStr">
        <is>
          <t>Descrizione</t>
        </is>
      </c>
      <c r="C6" s="6" t="inlineStr">
        <is>
          <t>Aliquota / Valore</t>
        </is>
      </c>
      <c r="D6" s="6" t="inlineStr">
        <is>
          <t>Valore Numerico</t>
        </is>
      </c>
    </row>
    <row r="7" ht="18" customHeight="1">
      <c r="B7" s="10" t="inlineStr">
        <is>
          <t>Fino a € 15.000</t>
        </is>
      </c>
      <c r="C7" s="38" t="inlineStr">
        <is>
          <t>23%</t>
        </is>
      </c>
      <c r="D7" s="43" t="n">
        <v>0.23</v>
      </c>
    </row>
    <row r="8" ht="18" customHeight="1">
      <c r="B8" s="13" t="inlineStr">
        <is>
          <t>Da € 15.001 a € 28.000</t>
        </is>
      </c>
      <c r="C8" s="41" t="inlineStr">
        <is>
          <t>25%</t>
        </is>
      </c>
      <c r="D8" s="43" t="n">
        <v>0.25</v>
      </c>
    </row>
    <row r="9" ht="18" customHeight="1">
      <c r="B9" s="10" t="inlineStr">
        <is>
          <t>Da € 28.001 a € 50.000</t>
        </is>
      </c>
      <c r="C9" s="38" t="inlineStr">
        <is>
          <t>35%</t>
        </is>
      </c>
      <c r="D9" s="43" t="n">
        <v>0.35</v>
      </c>
    </row>
    <row r="10" ht="18" customHeight="1">
      <c r="B10" s="13" t="inlineStr">
        <is>
          <t>Oltre € 50.000</t>
        </is>
      </c>
      <c r="C10" s="41" t="inlineStr">
        <is>
          <t>43%</t>
        </is>
      </c>
      <c r="D10" s="43" t="n">
        <v>0.43</v>
      </c>
    </row>
    <row r="11" ht="18" customHeight="1"/>
    <row r="12" ht="18" customHeight="1">
      <c r="B12" s="3" t="inlineStr">
        <is>
          <t>REGIME FORFETTARIO</t>
        </is>
      </c>
      <c r="C12" s="4" t="n"/>
      <c r="D12" s="5" t="n"/>
    </row>
    <row r="13" ht="18" customHeight="1">
      <c r="B13" s="6" t="inlineStr">
        <is>
          <t>Descrizione</t>
        </is>
      </c>
      <c r="C13" s="6" t="inlineStr">
        <is>
          <t>Aliquota / Valore</t>
        </is>
      </c>
      <c r="D13" s="6" t="inlineStr">
        <is>
          <t>Valore Numerico</t>
        </is>
      </c>
    </row>
    <row r="14" ht="18" customHeight="1">
      <c r="B14" s="10" t="inlineStr">
        <is>
          <t>Imposta sostitutiva – regime ordinario</t>
        </is>
      </c>
      <c r="C14" s="38" t="inlineStr">
        <is>
          <t>15%</t>
        </is>
      </c>
      <c r="D14" s="43" t="n">
        <v>0.15</v>
      </c>
    </row>
    <row r="15" ht="18" customHeight="1">
      <c r="B15" s="13" t="inlineStr">
        <is>
          <t>Imposta sostitutiva – primi 5 anni</t>
        </is>
      </c>
      <c r="C15" s="41" t="inlineStr">
        <is>
          <t>5%</t>
        </is>
      </c>
      <c r="D15" s="43" t="n">
        <v>0.05</v>
      </c>
    </row>
    <row r="16" ht="18" customHeight="1">
      <c r="B16" s="10" t="inlineStr">
        <is>
          <t>Limite ricavi artigiani/professionisti</t>
        </is>
      </c>
      <c r="C16" s="38" t="inlineStr">
        <is>
          <t>€ 85.000</t>
        </is>
      </c>
      <c r="D16" s="11" t="n">
        <v>85000</v>
      </c>
    </row>
    <row r="17" ht="18" customHeight="1"/>
    <row r="18" ht="18" customHeight="1">
      <c r="B18" s="3" t="inlineStr">
        <is>
          <t>CONTRIBUTI INPS</t>
        </is>
      </c>
      <c r="C18" s="4" t="n"/>
      <c r="D18" s="5" t="n"/>
    </row>
    <row r="19" ht="18" customHeight="1">
      <c r="B19" s="6" t="inlineStr">
        <is>
          <t>Descrizione</t>
        </is>
      </c>
      <c r="C19" s="6" t="inlineStr">
        <is>
          <t>Aliquota / Valore</t>
        </is>
      </c>
      <c r="D19" s="6" t="inlineStr">
        <is>
          <t>Valore Numerico</t>
        </is>
      </c>
    </row>
    <row r="20" ht="18" customHeight="1">
      <c r="B20" s="10" t="inlineStr">
        <is>
          <t>Gestione Separata – professionisti senza cassa</t>
        </is>
      </c>
      <c r="C20" s="38" t="inlineStr">
        <is>
          <t>26,23%</t>
        </is>
      </c>
      <c r="D20" s="43" t="n">
        <v>0.2623</v>
      </c>
    </row>
    <row r="21" ht="18" customHeight="1">
      <c r="B21" s="13" t="inlineStr">
        <is>
          <t>Gestione Separata – con altra previdenza</t>
        </is>
      </c>
      <c r="C21" s="41" t="inlineStr">
        <is>
          <t>24,00%</t>
        </is>
      </c>
      <c r="D21" s="43" t="n">
        <v>0.24</v>
      </c>
    </row>
    <row r="22" ht="18" customHeight="1">
      <c r="B22" s="10" t="inlineStr">
        <is>
          <t>Artigiani – aliquota IVS</t>
        </is>
      </c>
      <c r="C22" s="38" t="inlineStr">
        <is>
          <t>24,00%</t>
        </is>
      </c>
      <c r="D22" s="43" t="n">
        <v>0.24</v>
      </c>
    </row>
    <row r="23" ht="18" customHeight="1">
      <c r="B23" s="13" t="inlineStr">
        <is>
          <t>Commercianti – aliquota IVS</t>
        </is>
      </c>
      <c r="C23" s="41" t="inlineStr">
        <is>
          <t>24,48%</t>
        </is>
      </c>
      <c r="D23" s="43" t="n">
        <v>0.2448</v>
      </c>
    </row>
    <row r="24" ht="18" customHeight="1"/>
    <row r="25" ht="18" customHeight="1">
      <c r="B25" s="3" t="inlineStr">
        <is>
          <t>ADDIZIONALI REGIONALI E COMUNALI</t>
        </is>
      </c>
      <c r="C25" s="4" t="n"/>
      <c r="D25" s="5" t="n"/>
    </row>
    <row r="26" ht="18" customHeight="1">
      <c r="B26" s="6" t="inlineStr">
        <is>
          <t>Descrizione</t>
        </is>
      </c>
      <c r="C26" s="6" t="inlineStr">
        <is>
          <t>Aliquota / Valore</t>
        </is>
      </c>
      <c r="D26" s="6" t="inlineStr">
        <is>
          <t>Valore Numerico</t>
        </is>
      </c>
    </row>
    <row r="27" ht="18" customHeight="1">
      <c r="B27" s="10" t="inlineStr">
        <is>
          <t>Addizionale regionale media</t>
        </is>
      </c>
      <c r="C27" s="38" t="inlineStr">
        <is>
          <t>1,23%</t>
        </is>
      </c>
      <c r="D27" s="43" t="n">
        <v>0.0123</v>
      </c>
    </row>
    <row r="28" ht="18" customHeight="1">
      <c r="B28" s="13" t="inlineStr">
        <is>
          <t>Addizionale comunale media</t>
        </is>
      </c>
      <c r="C28" s="41" t="inlineStr">
        <is>
          <t>0,80%</t>
        </is>
      </c>
      <c r="D28" s="43" t="n">
        <v>0.008</v>
      </c>
    </row>
    <row r="29" ht="18" customHeight="1"/>
    <row r="30" ht="18" customHeight="1">
      <c r="B30" s="3" t="inlineStr">
        <is>
          <t>IVA — ALIQUOTE PRINCIPALI</t>
        </is>
      </c>
      <c r="C30" s="4" t="n"/>
      <c r="D30" s="5" t="n"/>
    </row>
    <row r="31" ht="18" customHeight="1">
      <c r="B31" s="6" t="inlineStr">
        <is>
          <t>Descrizione</t>
        </is>
      </c>
      <c r="C31" s="6" t="inlineStr">
        <is>
          <t>Aliquota / Valore</t>
        </is>
      </c>
      <c r="D31" s="6" t="inlineStr">
        <is>
          <t>Valore Numerico</t>
        </is>
      </c>
    </row>
    <row r="32" ht="18" customHeight="1">
      <c r="B32" s="10" t="inlineStr">
        <is>
          <t>Aliquota ordinaria</t>
        </is>
      </c>
      <c r="C32" s="38" t="inlineStr">
        <is>
          <t>22%</t>
        </is>
      </c>
      <c r="D32" s="43" t="n">
        <v>0.22</v>
      </c>
    </row>
    <row r="33" ht="18" customHeight="1">
      <c r="B33" s="13" t="inlineStr">
        <is>
          <t>Aliquota ridotta beni alimentari</t>
        </is>
      </c>
      <c r="C33" s="41" t="inlineStr">
        <is>
          <t>10%</t>
        </is>
      </c>
      <c r="D33" s="43" t="n">
        <v>0.1</v>
      </c>
    </row>
    <row r="34" ht="18" customHeight="1">
      <c r="B34" s="10" t="inlineStr">
        <is>
          <t>Aliquota super-ridotta</t>
        </is>
      </c>
      <c r="C34" s="38" t="inlineStr">
        <is>
          <t>4%</t>
        </is>
      </c>
      <c r="D34" s="43" t="n">
        <v>0.04</v>
      </c>
    </row>
    <row r="35" ht="18" customHeight="1">
      <c r="B35" s="13" t="inlineStr">
        <is>
          <t>Operazioni esenti / fuori campo</t>
        </is>
      </c>
      <c r="C35" s="41" t="inlineStr">
        <is>
          <t>0%</t>
        </is>
      </c>
      <c r="D35" s="44" t="n">
        <v>0</v>
      </c>
    </row>
    <row r="36" ht="18" customHeight="1"/>
    <row r="37" ht="18" customHeight="1"/>
    <row r="38" ht="18" customHeight="1"/>
    <row r="39" ht="18" customHeight="1"/>
  </sheetData>
  <mergeCells count="7">
    <mergeCell ref="B2:D2"/>
    <mergeCell ref="B3:D3"/>
    <mergeCell ref="B5:D5"/>
    <mergeCell ref="B12:D12"/>
    <mergeCell ref="B18:D18"/>
    <mergeCell ref="B25:D25"/>
    <mergeCell ref="B30:D30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B2:C20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12" customWidth="1" min="2" max="2"/>
    <col width="60" customWidth="1" min="3" max="3"/>
    <col width="2" customWidth="1" min="4" max="4"/>
  </cols>
  <sheetData>
    <row r="1" ht="18" customHeight="1"/>
    <row r="2" ht="40" customHeight="1">
      <c r="B2" s="1" t="inlineStr">
        <is>
          <t>GUIDA ALL'UTILIZZO — DICHIARAZIONE REDDITI PARTITA IVA</t>
        </is>
      </c>
    </row>
    <row r="3" ht="22" customHeight="1">
      <c r="B3" s="2" t="inlineStr">
        <is>
          <t>Istruzioni operative e note legali — 06/03/2026</t>
        </is>
      </c>
    </row>
    <row r="4" ht="18" customHeight="1"/>
    <row r="5" ht="18" customHeight="1">
      <c r="B5" s="3" t="inlineStr">
        <is>
          <t>GUIDA OPERATIVA PER FOGLIO</t>
        </is>
      </c>
      <c r="C5" s="5" t="n"/>
    </row>
    <row r="6" ht="18" customHeight="1">
      <c r="B6" s="6" t="inlineStr">
        <is>
          <t>Sezione</t>
        </is>
      </c>
      <c r="C6" s="6" t="inlineStr">
        <is>
          <t>Descrizione e istruzioni operative</t>
        </is>
      </c>
    </row>
    <row r="7" ht="28" customHeight="1">
      <c r="B7" s="14" t="inlineStr">
        <is>
          <t>STRUTTURA</t>
        </is>
      </c>
      <c r="C7" s="10" t="inlineStr">
        <is>
          <t>La cartella di lavoro è composta da 5 fogli: Dichiarazione Redditi, Scadenzario Fiscale, Registro IVA, Parametri, Istruzioni.</t>
        </is>
      </c>
    </row>
    <row r="8" ht="28" customHeight="1">
      <c r="B8" s="14" t="inlineStr">
        <is>
          <t>CELLE GIALLE</t>
        </is>
      </c>
      <c r="C8" s="13" t="inlineStr">
        <is>
          <t>Le celle con sfondo giallo chiaro (FFFBEB) sono celle di INPUT: inserire manualmente i propri dati. Non modificare le celle calcolate (sfondo azzurro chiaro).</t>
        </is>
      </c>
    </row>
    <row r="9" ht="28" customHeight="1">
      <c r="B9" s="14" t="inlineStr">
        <is>
          <t>SEZIONE A</t>
        </is>
      </c>
      <c r="C9" s="10" t="inlineStr">
        <is>
          <t>Compilare i dati anagrafici e selezionare il Regime Fiscale dal menu a tendina (Ordinario, Forfettario, Semplificato, Minimi).</t>
        </is>
      </c>
    </row>
    <row r="10" ht="28" customHeight="1">
      <c r="B10" s="14" t="inlineStr">
        <is>
          <t>SEZIONE B</t>
        </is>
      </c>
      <c r="C10" s="13" t="inlineStr">
        <is>
          <t>Inserire il fatturato lordo e l'IVA addebitata per ciascun trimestre. Il compenso netto viene calcolato automaticamente.</t>
        </is>
      </c>
    </row>
    <row r="11" ht="28" customHeight="1">
      <c r="B11" s="14" t="inlineStr">
        <is>
          <t>SEZIONE C</t>
        </is>
      </c>
      <c r="C11" s="10" t="inlineStr">
        <is>
          <t>Inserire le spese sostenute durante l'anno. La percentuale di deducibilità è preimpostata secondo le norme vigenti ma può essere modificata.</t>
        </is>
      </c>
    </row>
    <row r="12" ht="28" customHeight="1">
      <c r="B12" s="14" t="inlineStr">
        <is>
          <t>SEZIONE D</t>
        </is>
      </c>
      <c r="C12" s="13" t="inlineStr">
        <is>
          <t>Il reddito imponibile e le imposte vengono calcolati automaticamente. Per il regime forfettario, usare la riga specifica dell'imposta sostitutiva.</t>
        </is>
      </c>
    </row>
    <row r="13" ht="28" customHeight="1">
      <c r="B13" s="14" t="inlineStr">
        <is>
          <t>SEZIONE E</t>
        </is>
      </c>
      <c r="C13" s="10" t="inlineStr">
        <is>
          <t>Il reddito netto disponibile (dopo imposte e contributi) è evidenziato in verde se positivo, in rosso se negativo.</t>
        </is>
      </c>
    </row>
    <row r="14" ht="28" customHeight="1">
      <c r="B14" s="14" t="inlineStr">
        <is>
          <t>SEZIONE F</t>
        </is>
      </c>
      <c r="C14" s="13" t="inlineStr">
        <is>
          <t>Inserire gli importi degli acconti e saldi dovuti e aggiornare lo stato tramite il menu a tendina.</t>
        </is>
      </c>
    </row>
    <row r="15" ht="28" customHeight="1">
      <c r="B15" s="14" t="inlineStr">
        <is>
          <t>SCADENZARIO</t>
        </is>
      </c>
      <c r="C15" s="10" t="inlineStr">
        <is>
          <t>Nel foglio Scadenzario Fiscale, aggiornare la colonna Stato per tenere traccia degli adempimenti completati. Le scadenze si colorano automaticamente.</t>
        </is>
      </c>
    </row>
    <row r="16" ht="28" customHeight="1">
      <c r="B16" s="14" t="inlineStr">
        <is>
          <t>REGISTRO IVA</t>
        </is>
      </c>
      <c r="C16" s="13" t="inlineStr">
        <is>
          <t>Nel foglio Registro IVA, inserire le fatture emesse. IVA e totale vengono calcolati automaticamente in base all'aliquota inserita.</t>
        </is>
      </c>
    </row>
    <row r="17" ht="28" customHeight="1">
      <c r="B17" s="14" t="inlineStr">
        <is>
          <t>PARAMETRI</t>
        </is>
      </c>
      <c r="C17" s="10" t="inlineStr">
        <is>
          <t>Il foglio Parametri contiene le aliquote fiscali di riferimento. Aggiornare i valori se le aliquote dovessero variare per legge.</t>
        </is>
      </c>
    </row>
    <row r="18" ht="28" customHeight="1">
      <c r="B18" s="28" t="inlineStr">
        <is>
          <t>IMPORTANTE</t>
        </is>
      </c>
      <c r="C18" s="45" t="inlineStr">
        <is>
          <t>Questo strumento ha finalità esclusivamente organizzative e orientative. Per la presentazione ufficiale della dichiarazione, rivolgersi a un commercialista o CAF abilitato.</t>
        </is>
      </c>
    </row>
    <row r="19" ht="28" customHeight="1">
      <c r="B19" s="14" t="inlineStr">
        <is>
          <t>NORMATIVA</t>
        </is>
      </c>
      <c r="C19" s="10" t="inlineStr">
        <is>
          <t>I calcoli si basano sulla normativa fiscale italiana vigente all'anno di imposta 2025. Verificare eventuali aggiornamenti legislativi.</t>
        </is>
      </c>
    </row>
    <row r="20" ht="28" customHeight="1">
      <c r="B20" s="14" t="inlineStr">
        <is>
          <t>BACKUP</t>
        </is>
      </c>
      <c r="C20" s="13" t="inlineStr">
        <is>
          <t>Salvare una copia del file prima di ogni sessione di inserimento dati. Tenere una copia nella stessa cartella dei documenti fiscali originali.</t>
        </is>
      </c>
    </row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</sheetData>
  <mergeCells count="3">
    <mergeCell ref="B2:C2"/>
    <mergeCell ref="B3:C3"/>
    <mergeCell ref="B5:C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2026-03-06T12:06:52Z</dcterms:created>
  <dcterms:modified xmlns:dcterms="http://purl.org/dc/terms/" xmlns:xsi="http://www.w3.org/2001/XMLSchema-instance" xsi:type="dcterms:W3CDTF">2026-03-06T12:06:52Z</dcterms:modified>
</cp:coreProperties>
</file>