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sta Paga" sheetId="1" state="visible" r:id="rId1"/>
    <sheet xmlns:r="http://schemas.openxmlformats.org/officeDocument/2006/relationships" name="Riepilogo Annuale" sheetId="2" state="visible" r:id="rId2"/>
    <sheet xmlns:r="http://schemas.openxmlformats.org/officeDocument/2006/relationships" name="Parametri" sheetId="3" state="visible" r:id="rId3"/>
    <sheet xmlns:r="http://schemas.openxmlformats.org/officeDocument/2006/relationships" name="Istruzioni" sheetId="4" state="visible" r:id="rId4"/>
  </sheets>
  <definedNames>
    <definedName name="_xlnm.Print_Titles" localSheetId="0">'Busta Paga'!1:3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FFFFFF"/>
      <sz val="10"/>
    </font>
    <font>
      <name val="Calibri"/>
      <b val="1"/>
      <color rgb="000F766E"/>
      <sz val="9"/>
    </font>
    <font>
      <name val="Calibri"/>
      <color rgb="00000000"/>
      <sz val="10"/>
    </font>
    <font>
      <name val="Calibri"/>
      <b val="1"/>
      <color rgb="00FFFFFF"/>
      <sz val="11"/>
    </font>
    <font>
      <name val="Calibri"/>
      <b val="1"/>
      <color rgb="00FFFFFF"/>
      <sz val="9"/>
    </font>
    <font>
      <name val="Calibri"/>
      <color rgb="000F766E"/>
      <sz val="9"/>
    </font>
    <font>
      <name val="Calibri"/>
      <color rgb="00000000"/>
      <sz val="9"/>
    </font>
    <font>
      <name val="Calibri"/>
      <b val="1"/>
      <color rgb="00000000"/>
      <sz val="9"/>
    </font>
    <font>
      <name val="Calibri"/>
      <color rgb="00DC2626"/>
      <sz val="9"/>
    </font>
    <font>
      <name val="Calibri"/>
      <b val="1"/>
      <color rgb="00FFFFFF"/>
      <sz val="13"/>
    </font>
    <font>
      <name val="Calibri"/>
      <i val="1"/>
      <color rgb="0078716C"/>
      <sz val="8"/>
    </font>
    <font>
      <name val="Calibri"/>
      <b val="1"/>
      <color rgb="00FFFFFF"/>
      <sz val="15"/>
    </font>
    <font>
      <name val="Calibri"/>
      <b val="1"/>
      <color rgb="00FFFFFF"/>
      <sz val="14"/>
    </font>
    <font>
      <name val="Calibri"/>
      <i val="1"/>
      <color rgb="00FFFFFF"/>
      <sz val="9"/>
    </font>
    <font>
      <name val="Calibri"/>
      <b val="1"/>
      <color rgb="000F766E"/>
      <sz val="10"/>
    </font>
    <font>
      <name val="Calibri"/>
      <i val="1"/>
      <color rgb="0078716C"/>
      <sz val="9"/>
    </font>
    <font>
      <name val="Calibri"/>
      <i val="1"/>
      <color rgb="0014B8A6"/>
      <sz val="8"/>
    </font>
  </fonts>
  <fills count="13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1E3A5F"/>
      </patternFill>
    </fill>
    <fill>
      <patternFill patternType="solid">
        <fgColor rgb="0022C55E"/>
      </patternFill>
    </fill>
    <fill>
      <patternFill patternType="solid">
        <fgColor rgb="00DC2626"/>
      </patternFill>
    </fill>
    <fill>
      <patternFill patternType="solid">
        <fgColor rgb="00064E3B"/>
      </patternFill>
    </fill>
    <fill>
      <patternFill patternType="solid">
        <fgColor rgb="00FFF8E1"/>
      </patternFill>
    </fill>
    <fill>
      <patternFill patternType="solid">
        <fgColor rgb="00CCFBF1"/>
      </patternFill>
    </fill>
  </fills>
  <borders count="9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  <border>
      <left style="thin">
        <color rgb="000F766E"/>
      </left>
      <right style="thin">
        <color rgb="000F766E"/>
      </right>
      <top style="thin">
        <color rgb="000F766E"/>
      </top>
      <bottom style="thin">
        <color rgb="000F766E"/>
      </bottom>
    </border>
    <border>
      <left style="thin">
        <color rgb="00064E3B"/>
      </left>
      <right style="thin">
        <color rgb="00064E3B"/>
      </right>
      <top style="thin">
        <color rgb="00064E3B"/>
      </top>
      <bottom style="thin">
        <color rgb="00064E3B"/>
      </bottom>
    </border>
    <border>
      <left/>
      <right/>
      <top style="thin">
        <color rgb="00CBD5E1"/>
      </top>
      <bottom style="thin">
        <color rgb="00CBD5E1"/>
      </bottom>
      <diagonal/>
    </border>
    <border>
      <left style="thin">
        <color rgb="00FCD34D"/>
      </left>
      <right style="thin">
        <color rgb="00FCD34D"/>
      </right>
      <top style="thin">
        <color rgb="00FCD34D"/>
      </top>
      <bottom style="thin">
        <color rgb="00FCD34D"/>
      </bottom>
    </border>
  </borders>
  <cellStyleXfs count="1">
    <xf numFmtId="0" fontId="0" fillId="0" borderId="0"/>
  </cellStyleXfs>
  <cellXfs count="5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0" fillId="2" borderId="0" pivotButton="0" quotePrefix="0" xfId="0"/>
    <xf numFmtId="0" fontId="2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/>
    </xf>
    <xf numFmtId="0" fontId="0" fillId="0" borderId="4" pivotButton="0" quotePrefix="0" xfId="0"/>
    <xf numFmtId="0" fontId="3" fillId="6" borderId="1" applyAlignment="1" pivotButton="0" quotePrefix="0" xfId="0">
      <alignment horizontal="left" vertical="center"/>
    </xf>
    <xf numFmtId="0" fontId="0" fillId="3" borderId="0" pivotButton="0" quotePrefix="0" xfId="0"/>
    <xf numFmtId="0" fontId="5" fillId="2" borderId="0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center"/>
    </xf>
    <xf numFmtId="4" fontId="4" fillId="5" borderId="1" applyAlignment="1" pivotButton="0" quotePrefix="0" xfId="0">
      <alignment horizontal="center" vertical="center" wrapText="1"/>
    </xf>
    <xf numFmtId="164" fontId="4" fillId="5" borderId="1" applyAlignment="1" pivotButton="0" quotePrefix="0" xfId="0">
      <alignment horizontal="right" vertical="center"/>
    </xf>
    <xf numFmtId="164" fontId="9" fillId="4" borderId="1" applyAlignment="1" pivotButton="0" quotePrefix="0" xfId="0">
      <alignment horizontal="right" vertical="center"/>
    </xf>
    <xf numFmtId="0" fontId="0" fillId="4" borderId="1" pivotButton="0" quotePrefix="0" xfId="0"/>
    <xf numFmtId="0" fontId="7" fillId="6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left" vertical="center"/>
    </xf>
    <xf numFmtId="164" fontId="9" fillId="6" borderId="1" applyAlignment="1" pivotButton="0" quotePrefix="0" xfId="0">
      <alignment horizontal="right" vertical="center"/>
    </xf>
    <xf numFmtId="0" fontId="0" fillId="6" borderId="1" pivotButton="0" quotePrefix="0" xfId="0"/>
    <xf numFmtId="0" fontId="5" fillId="2" borderId="1" applyAlignment="1" pivotButton="0" quotePrefix="0" xfId="0">
      <alignment horizontal="right" vertical="center"/>
    </xf>
    <xf numFmtId="164" fontId="5" fillId="8" borderId="1" applyAlignment="1" pivotButton="0" quotePrefix="0" xfId="0">
      <alignment horizontal="right" vertical="center"/>
    </xf>
    <xf numFmtId="0" fontId="0" fillId="8" borderId="1" pivotButton="0" quotePrefix="0" xfId="0"/>
    <xf numFmtId="0" fontId="10" fillId="4" borderId="1" applyAlignment="1" pivotButton="0" quotePrefix="0" xfId="0">
      <alignment horizontal="center" vertical="center" wrapText="1"/>
    </xf>
    <xf numFmtId="164" fontId="4" fillId="4" borderId="1" applyAlignment="1" pivotButton="0" quotePrefix="0" xfId="0">
      <alignment horizontal="right" vertical="center"/>
    </xf>
    <xf numFmtId="10" fontId="4" fillId="5" borderId="1" applyAlignment="1" pivotButton="0" quotePrefix="0" xfId="0">
      <alignment horizontal="center" vertical="center" wrapText="1"/>
    </xf>
    <xf numFmtId="164" fontId="10" fillId="4" borderId="1" applyAlignment="1" pivotButton="0" quotePrefix="0" xfId="0">
      <alignment horizontal="right" vertical="center"/>
    </xf>
    <xf numFmtId="0" fontId="10" fillId="6" borderId="1" applyAlignment="1" pivotButton="0" quotePrefix="0" xfId="0">
      <alignment horizontal="center" vertical="center" wrapText="1"/>
    </xf>
    <xf numFmtId="164" fontId="4" fillId="6" borderId="1" applyAlignment="1" pivotButton="0" quotePrefix="0" xfId="0">
      <alignment horizontal="right" vertical="center"/>
    </xf>
    <xf numFmtId="164" fontId="10" fillId="6" borderId="1" applyAlignment="1" pivotButton="0" quotePrefix="0" xfId="0">
      <alignment horizontal="right" vertical="center"/>
    </xf>
    <xf numFmtId="0" fontId="5" fillId="9" borderId="1" applyAlignment="1" pivotButton="0" quotePrefix="0" xfId="0">
      <alignment horizontal="right" vertical="center"/>
    </xf>
    <xf numFmtId="164" fontId="5" fillId="9" borderId="1" applyAlignment="1" pivotButton="0" quotePrefix="0" xfId="0">
      <alignment horizontal="right" vertical="center"/>
    </xf>
    <xf numFmtId="0" fontId="0" fillId="9" borderId="1" pivotButton="0" quotePrefix="0" xfId="0"/>
    <xf numFmtId="0" fontId="11" fillId="2" borderId="5" applyAlignment="1" pivotButton="0" quotePrefix="0" xfId="0">
      <alignment horizontal="right" vertical="center"/>
    </xf>
    <xf numFmtId="164" fontId="11" fillId="10" borderId="6" applyAlignment="1" pivotButton="0" quotePrefix="0" xfId="0">
      <alignment horizontal="right" vertical="center"/>
    </xf>
    <xf numFmtId="0" fontId="0" fillId="10" borderId="6" pivotButton="0" quotePrefix="0" xfId="0"/>
    <xf numFmtId="0" fontId="2" fillId="3" borderId="1" applyAlignment="1" pivotButton="0" quotePrefix="0" xfId="0">
      <alignment horizontal="center" vertical="center" wrapText="1"/>
    </xf>
    <xf numFmtId="0" fontId="0" fillId="0" borderId="7" pivotButton="0" quotePrefix="0" xfId="0"/>
    <xf numFmtId="0" fontId="12" fillId="11" borderId="8" applyAlignment="1" pivotButton="0" quotePrefix="0" xfId="0">
      <alignment horizontal="left" vertical="center" wrapText="1"/>
    </xf>
    <xf numFmtId="0" fontId="13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left" vertical="center"/>
    </xf>
    <xf numFmtId="164" fontId="2" fillId="2" borderId="1" applyAlignment="1" pivotButton="0" quotePrefix="0" xfId="0">
      <alignment horizontal="right" vertical="center"/>
    </xf>
    <xf numFmtId="164" fontId="7" fillId="6" borderId="1" applyAlignment="1" pivotButton="0" quotePrefix="0" xfId="0">
      <alignment horizontal="right" vertical="center"/>
    </xf>
    <xf numFmtId="0" fontId="14" fillId="2" borderId="0" applyAlignment="1" pivotButton="0" quotePrefix="0" xfId="0">
      <alignment horizontal="center" vertical="center" wrapText="1"/>
    </xf>
    <xf numFmtId="0" fontId="15" fillId="3" borderId="0" applyAlignment="1" pivotButton="0" quotePrefix="0" xfId="0">
      <alignment horizontal="center" vertical="center" wrapText="1"/>
    </xf>
    <xf numFmtId="4" fontId="16" fillId="5" borderId="1" applyAlignment="1" pivotButton="0" quotePrefix="0" xfId="0">
      <alignment horizontal="center" vertical="center" wrapText="1"/>
    </xf>
    <xf numFmtId="0" fontId="17" fillId="6" borderId="1" applyAlignment="1" pivotButton="0" quotePrefix="0" xfId="0">
      <alignment horizontal="left" vertical="center"/>
    </xf>
    <xf numFmtId="0" fontId="18" fillId="6" borderId="1" applyAlignment="1" pivotButton="0" quotePrefix="0" xfId="0">
      <alignment horizontal="left" vertical="center"/>
    </xf>
    <xf numFmtId="0" fontId="17" fillId="4" borderId="1" applyAlignment="1" pivotButton="0" quotePrefix="0" xfId="0">
      <alignment horizontal="left" vertical="center"/>
    </xf>
    <xf numFmtId="0" fontId="18" fillId="4" borderId="1" applyAlignment="1" pivotButton="0" quotePrefix="0" xfId="0">
      <alignment horizontal="left" vertical="center"/>
    </xf>
    <xf numFmtId="0" fontId="17" fillId="11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top" wrapText="1"/>
    </xf>
    <xf numFmtId="0" fontId="8" fillId="6" borderId="1" applyAlignment="1" pivotButton="0" quotePrefix="0" xfId="0">
      <alignment horizontal="left" vertical="top" wrapText="1"/>
    </xf>
    <xf numFmtId="0" fontId="3" fillId="12" borderId="1" applyAlignment="1" pivotButton="0" quotePrefix="0" xfId="0">
      <alignment horizontal="center" vertical="top" wrapText="1"/>
    </xf>
    <xf numFmtId="0" fontId="8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Confronto Retribuzione Mensile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Annuale'!C3</f>
            </strRef>
          </tx>
          <spPr>
            <a:solidFill xmlns:a="http://schemas.openxmlformats.org/drawingml/2006/main">
              <a:srgbClr val="22C55E"/>
            </a:solidFill>
            <a:ln xmlns:a="http://schemas.openxmlformats.org/drawingml/2006/main">
              <a:prstDash val="solid"/>
            </a:ln>
          </spPr>
          <cat>
            <numRef>
              <f>'Riepilogo Annuale'!$B$4:$B$15</f>
            </numRef>
          </cat>
          <val>
            <numRef>
              <f>'Riepilogo Annuale'!$C$4:$C$15</f>
            </numRef>
          </val>
        </ser>
        <ser>
          <idx val="1"/>
          <order val="1"/>
          <tx>
            <strRef>
              <f>'Riepilogo Annuale'!D3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'Riepilogo Annuale'!$B$4:$B$15</f>
            </numRef>
          </cat>
          <val>
            <numRef>
              <f>'Riepilogo Annuale'!$D$4:$D$15</f>
            </numRef>
          </val>
        </ser>
        <ser>
          <idx val="2"/>
          <order val="2"/>
          <tx>
            <strRef>
              <f>'Riepilogo Annuale'!E3</f>
            </strRef>
          </tx>
          <spPr>
            <a:solidFill xmlns:a="http://schemas.openxmlformats.org/drawingml/2006/main">
              <a:srgbClr val="EAB308"/>
            </a:solidFill>
            <a:ln xmlns:a="http://schemas.openxmlformats.org/drawingml/2006/main">
              <a:prstDash val="solid"/>
            </a:ln>
          </spPr>
          <cat>
            <numRef>
              <f>'Riepilogo Annuale'!$B$4:$B$15</f>
            </numRef>
          </cat>
          <val>
            <numRef>
              <f>'Riepilogo Annuale'!$E$4:$E$15</f>
            </numRef>
          </val>
        </ser>
        <ser>
          <idx val="3"/>
          <order val="3"/>
          <tx>
            <strRef>
              <f>'Riepilogo Annuale'!F3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'Riepilogo Annuale'!$B$4:$B$15</f>
            </numRef>
          </cat>
          <val>
            <numRef>
              <f>'Riepilogo Annuale'!$F$4:$F$15</f>
            </numRef>
          </val>
        </ser>
        <ser>
          <idx val="4"/>
          <order val="4"/>
          <tx>
            <strRef>
              <f>'Riepilogo Annuale'!G3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'Riepilogo Annuale'!$B$4:$B$15</f>
            </numRef>
          </cat>
          <val>
            <numRef>
              <f>'Riepilogo Annuale'!$G$4:$G$15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19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64E3B"/>
    <outlinePr summaryBelow="1" summaryRight="1"/>
    <pageSetUpPr/>
  </sheetPr>
  <dimension ref="B1:G5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8" customWidth="1" min="2" max="2"/>
    <col width="22" customWidth="1" min="3" max="3"/>
    <col width="14" customWidth="1" min="4" max="4"/>
    <col width="14" customWidth="1" min="5" max="5"/>
    <col width="14" customWidth="1" min="6" max="6"/>
    <col width="14" customWidth="1" min="7" max="7"/>
    <col width="2" customWidth="1" min="8" max="8"/>
  </cols>
  <sheetData>
    <row r="1" ht="36" customHeight="1">
      <c r="B1" s="1" t="inlineStr">
        <is>
          <t>CEDOLINO PAGA — MARZO 2026</t>
        </is>
      </c>
    </row>
    <row r="2" ht="20" customHeight="1">
      <c r="B2" s="2" t="inlineStr">
        <is>
          <t>Data elaborazione: 16/03/2026</t>
        </is>
      </c>
    </row>
    <row r="3" ht="6" customHeight="1">
      <c r="B3" s="3" t="n"/>
      <c r="C3" s="3" t="n"/>
      <c r="D3" s="3" t="n"/>
      <c r="E3" s="3" t="n"/>
      <c r="F3" s="3" t="n"/>
      <c r="G3" s="3" t="n"/>
    </row>
    <row r="4" ht="18" customHeight="1">
      <c r="B4" s="4" t="inlineStr">
        <is>
          <t>DATI DIPENDENTE</t>
        </is>
      </c>
      <c r="E4" s="4" t="inlineStr">
        <is>
          <t>DATI AZIENDA</t>
        </is>
      </c>
    </row>
    <row r="5" ht="20" customHeight="1">
      <c r="B5" s="5" t="inlineStr">
        <is>
          <t>Cognome e Nome</t>
        </is>
      </c>
      <c r="C5" s="6" t="inlineStr"/>
      <c r="D5" s="7" t="n"/>
      <c r="E5" s="5" t="inlineStr">
        <is>
          <t>Ragione Sociale</t>
        </is>
      </c>
      <c r="F5" s="6" t="inlineStr"/>
      <c r="G5" s="7" t="n"/>
    </row>
    <row r="6" ht="20" customHeight="1">
      <c r="B6" s="8" t="inlineStr">
        <is>
          <t>Codice Fiscale</t>
        </is>
      </c>
      <c r="C6" s="6" t="inlineStr"/>
      <c r="D6" s="7" t="n"/>
      <c r="E6" s="8" t="inlineStr">
        <is>
          <t>Partita IVA</t>
        </is>
      </c>
      <c r="F6" s="6" t="inlineStr"/>
      <c r="G6" s="7" t="n"/>
    </row>
    <row r="7" ht="20" customHeight="1">
      <c r="B7" s="5" t="inlineStr">
        <is>
          <t>Matricola</t>
        </is>
      </c>
      <c r="C7" s="6" t="inlineStr"/>
      <c r="D7" s="7" t="n"/>
      <c r="E7" s="5" t="inlineStr">
        <is>
          <t>Sede</t>
        </is>
      </c>
      <c r="F7" s="6" t="inlineStr"/>
      <c r="G7" s="7" t="n"/>
    </row>
    <row r="8" ht="20" customHeight="1">
      <c r="B8" s="8" t="inlineStr">
        <is>
          <t>Qualifica</t>
        </is>
      </c>
      <c r="C8" s="6" t="inlineStr"/>
      <c r="D8" s="7" t="n"/>
      <c r="E8" s="8" t="inlineStr">
        <is>
          <t>Posizione INPS</t>
        </is>
      </c>
      <c r="F8" s="6" t="inlineStr"/>
      <c r="G8" s="7" t="n"/>
    </row>
    <row r="9" ht="20" customHeight="1">
      <c r="B9" s="5" t="inlineStr">
        <is>
          <t>Livello / Categoria</t>
        </is>
      </c>
      <c r="C9" s="6" t="inlineStr"/>
      <c r="D9" s="7" t="n"/>
      <c r="E9" s="5" t="inlineStr">
        <is>
          <t>Posizione INAIL</t>
        </is>
      </c>
      <c r="F9" s="6" t="inlineStr"/>
      <c r="G9" s="7" t="n"/>
    </row>
    <row r="10" ht="20" customHeight="1">
      <c r="B10" s="8" t="inlineStr">
        <is>
          <t>Data Assunzione</t>
        </is>
      </c>
      <c r="C10" s="6" t="inlineStr"/>
      <c r="D10" s="7" t="n"/>
      <c r="E10" s="8" t="inlineStr">
        <is>
          <t>Resp. Elaborazione</t>
        </is>
      </c>
      <c r="F10" s="6" t="inlineStr"/>
      <c r="G10" s="7" t="n"/>
    </row>
    <row r="11" ht="20" customHeight="1">
      <c r="B11" s="5" t="inlineStr">
        <is>
          <t>CCNL Applicato</t>
        </is>
      </c>
      <c r="C11" s="6" t="inlineStr"/>
      <c r="D11" s="7" t="n"/>
    </row>
    <row r="12" ht="6" customHeight="1">
      <c r="B12" s="9" t="n"/>
      <c r="C12" s="9" t="n"/>
      <c r="D12" s="9" t="n"/>
      <c r="E12" s="9" t="n"/>
      <c r="F12" s="9" t="n"/>
      <c r="G12" s="9" t="n"/>
    </row>
    <row r="13" ht="22" customHeight="1">
      <c r="B13" s="10" t="inlineStr">
        <is>
          <t>RETRIBUZIONE — COMPETENZE</t>
        </is>
      </c>
    </row>
    <row r="14" ht="20" customHeight="1">
      <c r="B14" s="11" t="inlineStr">
        <is>
          <t>Voce</t>
        </is>
      </c>
      <c r="C14" s="11" t="inlineStr">
        <is>
          <t>Descrizione</t>
        </is>
      </c>
      <c r="D14" s="11" t="inlineStr">
        <is>
          <t>Ore/GG</t>
        </is>
      </c>
      <c r="E14" s="11" t="inlineStr">
        <is>
          <t>Importo Unitario</t>
        </is>
      </c>
      <c r="F14" s="11" t="inlineStr">
        <is>
          <t>Importo</t>
        </is>
      </c>
      <c r="G14" s="11" t="inlineStr"/>
    </row>
    <row r="15" ht="19" customHeight="1">
      <c r="B15" s="12" t="inlineStr">
        <is>
          <t>C001</t>
        </is>
      </c>
      <c r="C15" s="13" t="inlineStr">
        <is>
          <t>Stipendio Base Mensile</t>
        </is>
      </c>
      <c r="D15" s="14" t="n">
        <v>1</v>
      </c>
      <c r="E15" s="15" t="n">
        <v>0</v>
      </c>
      <c r="F15" s="16">
        <f>D15*E15</f>
        <v/>
      </c>
      <c r="G15" s="17" t="inlineStr"/>
    </row>
    <row r="16" ht="19" customHeight="1">
      <c r="B16" s="18" t="inlineStr">
        <is>
          <t>C002</t>
        </is>
      </c>
      <c r="C16" s="19" t="inlineStr">
        <is>
          <t>Paga Base Oraria × Ore Ordinarie</t>
        </is>
      </c>
      <c r="D16" s="14" t="n">
        <v>160</v>
      </c>
      <c r="E16" s="15" t="n">
        <v>0</v>
      </c>
      <c r="F16" s="20">
        <f>D16*E16</f>
        <v/>
      </c>
      <c r="G16" s="21" t="inlineStr"/>
    </row>
    <row r="17" ht="19" customHeight="1">
      <c r="B17" s="12" t="inlineStr">
        <is>
          <t>C003</t>
        </is>
      </c>
      <c r="C17" s="13" t="inlineStr">
        <is>
          <t>Straordinario (25%)</t>
        </is>
      </c>
      <c r="D17" s="14" t="n">
        <v>0</v>
      </c>
      <c r="E17" s="15" t="n">
        <v>0</v>
      </c>
      <c r="F17" s="16">
        <f>D17*E17</f>
        <v/>
      </c>
      <c r="G17" s="17" t="inlineStr"/>
    </row>
    <row r="18" ht="19" customHeight="1">
      <c r="B18" s="18" t="inlineStr">
        <is>
          <t>C004</t>
        </is>
      </c>
      <c r="C18" s="19" t="inlineStr">
        <is>
          <t>Straordinario Festivo (50%)</t>
        </is>
      </c>
      <c r="D18" s="14" t="n">
        <v>0</v>
      </c>
      <c r="E18" s="15" t="n">
        <v>0</v>
      </c>
      <c r="F18" s="20">
        <f>D18*E18</f>
        <v/>
      </c>
      <c r="G18" s="21" t="inlineStr"/>
    </row>
    <row r="19" ht="19" customHeight="1">
      <c r="B19" s="12" t="inlineStr">
        <is>
          <t>C005</t>
        </is>
      </c>
      <c r="C19" s="13" t="inlineStr">
        <is>
          <t>Indennità di Posizione</t>
        </is>
      </c>
      <c r="D19" s="14" t="n">
        <v>1</v>
      </c>
      <c r="E19" s="15" t="n">
        <v>0</v>
      </c>
      <c r="F19" s="16">
        <f>D19*E19</f>
        <v/>
      </c>
      <c r="G19" s="17" t="inlineStr"/>
    </row>
    <row r="20" ht="19" customHeight="1">
      <c r="B20" s="18" t="inlineStr">
        <is>
          <t>C006</t>
        </is>
      </c>
      <c r="C20" s="19" t="inlineStr">
        <is>
          <t>Contingenza / Indennità Integrativa</t>
        </is>
      </c>
      <c r="D20" s="14" t="n">
        <v>1</v>
      </c>
      <c r="E20" s="15" t="n">
        <v>0</v>
      </c>
      <c r="F20" s="20">
        <f>D20*E20</f>
        <v/>
      </c>
      <c r="G20" s="21" t="inlineStr"/>
    </row>
    <row r="21" ht="19" customHeight="1">
      <c r="B21" s="12" t="inlineStr">
        <is>
          <t>C007</t>
        </is>
      </c>
      <c r="C21" s="13" t="inlineStr">
        <is>
          <t>Scatti di Anzianità</t>
        </is>
      </c>
      <c r="D21" s="14" t="n">
        <v>1</v>
      </c>
      <c r="E21" s="15" t="n">
        <v>0</v>
      </c>
      <c r="F21" s="16">
        <f>D21*E21</f>
        <v/>
      </c>
      <c r="G21" s="17" t="inlineStr"/>
    </row>
    <row r="22" ht="19" customHeight="1">
      <c r="B22" s="18" t="inlineStr">
        <is>
          <t>C008</t>
        </is>
      </c>
      <c r="C22" s="19" t="inlineStr">
        <is>
          <t>Premio di Produzione</t>
        </is>
      </c>
      <c r="D22" s="14" t="n">
        <v>1</v>
      </c>
      <c r="E22" s="15" t="n">
        <v>0</v>
      </c>
      <c r="F22" s="20">
        <f>D22*E22</f>
        <v/>
      </c>
      <c r="G22" s="21" t="inlineStr"/>
    </row>
    <row r="23" ht="19" customHeight="1">
      <c r="B23" s="12" t="inlineStr">
        <is>
          <t>C009</t>
        </is>
      </c>
      <c r="C23" s="13" t="inlineStr">
        <is>
          <t>Rimborso Spese Documentate</t>
        </is>
      </c>
      <c r="D23" s="14" t="n">
        <v>1</v>
      </c>
      <c r="E23" s="15" t="n">
        <v>0</v>
      </c>
      <c r="F23" s="16">
        <f>D23*E23</f>
        <v/>
      </c>
      <c r="G23" s="17" t="inlineStr"/>
    </row>
    <row r="24" ht="19" customHeight="1">
      <c r="B24" s="18" t="inlineStr">
        <is>
          <t>C010</t>
        </is>
      </c>
      <c r="C24" s="19" t="inlineStr">
        <is>
          <t>Buoni Pasto / Ticket Restaurant</t>
        </is>
      </c>
      <c r="D24" s="14" t="n">
        <v>22</v>
      </c>
      <c r="E24" s="15" t="n">
        <v>0</v>
      </c>
      <c r="F24" s="20">
        <f>D24*E24</f>
        <v/>
      </c>
      <c r="G24" s="21" t="inlineStr"/>
    </row>
    <row r="25" ht="22" customHeight="1">
      <c r="B25" s="22" t="inlineStr">
        <is>
          <t>TOTALE COMPETENZE LORDE</t>
        </is>
      </c>
      <c r="F25" s="23">
        <f>SUM(F15:F24)</f>
        <v/>
      </c>
      <c r="G25" s="24" t="n"/>
    </row>
    <row r="26" ht="6" customHeight="1">
      <c r="B26" s="9" t="n"/>
      <c r="C26" s="9" t="n"/>
      <c r="D26" s="9" t="n"/>
      <c r="E26" s="9" t="n"/>
      <c r="F26" s="9" t="n"/>
      <c r="G26" s="9" t="n"/>
    </row>
    <row r="27" ht="22" customHeight="1">
      <c r="B27" s="10" t="inlineStr">
        <is>
          <t>DETRAZIONI E RITENUTE</t>
        </is>
      </c>
    </row>
    <row r="28" ht="20" customHeight="1">
      <c r="B28" s="11" t="inlineStr">
        <is>
          <t>Voce</t>
        </is>
      </c>
      <c r="C28" s="11" t="inlineStr">
        <is>
          <t>Descrizione</t>
        </is>
      </c>
      <c r="D28" s="11" t="inlineStr">
        <is>
          <t>Base Calcolo</t>
        </is>
      </c>
      <c r="E28" s="11" t="inlineStr">
        <is>
          <t>Aliquota %</t>
        </is>
      </c>
      <c r="F28" s="11" t="inlineStr">
        <is>
          <t>Importo</t>
        </is>
      </c>
      <c r="G28" s="11" t="inlineStr"/>
    </row>
    <row r="29" ht="19" customHeight="1">
      <c r="B29" s="25" t="inlineStr">
        <is>
          <t>R001</t>
        </is>
      </c>
      <c r="C29" s="13" t="inlineStr">
        <is>
          <t>Contributi INPS (IVS) — Quota Lavoratore</t>
        </is>
      </c>
      <c r="D29" s="26">
        <f>F25</f>
        <v/>
      </c>
      <c r="E29" s="27" t="n">
        <v>0.0919</v>
      </c>
      <c r="F29" s="28">
        <f>D29*E29</f>
        <v/>
      </c>
      <c r="G29" s="17" t="inlineStr"/>
    </row>
    <row r="30" ht="19" customHeight="1">
      <c r="B30" s="29" t="inlineStr">
        <is>
          <t>R002</t>
        </is>
      </c>
      <c r="C30" s="19" t="inlineStr">
        <is>
          <t>Contributi INPS Disoccupazione (ASpI)</t>
        </is>
      </c>
      <c r="D30" s="30">
        <f>F25</f>
        <v/>
      </c>
      <c r="E30" s="27" t="n">
        <v>0.003</v>
      </c>
      <c r="F30" s="31">
        <f>D30*E30</f>
        <v/>
      </c>
      <c r="G30" s="21" t="inlineStr"/>
    </row>
    <row r="31" ht="19" customHeight="1">
      <c r="B31" s="25" t="inlineStr">
        <is>
          <t>R003</t>
        </is>
      </c>
      <c r="C31" s="13" t="inlineStr">
        <is>
          <t>Contributi INPS Maternità / Malattia</t>
        </is>
      </c>
      <c r="D31" s="26">
        <f>F25</f>
        <v/>
      </c>
      <c r="E31" s="27" t="n">
        <v>0</v>
      </c>
      <c r="F31" s="28">
        <f>D31*E31</f>
        <v/>
      </c>
      <c r="G31" s="17" t="inlineStr"/>
    </row>
    <row r="32" ht="19" customHeight="1">
      <c r="B32" s="29" t="inlineStr">
        <is>
          <t>R004</t>
        </is>
      </c>
      <c r="C32" s="19" t="inlineStr">
        <is>
          <t>Contributi INAIL — Quota Lavoratore</t>
        </is>
      </c>
      <c r="D32" s="30">
        <f>F25</f>
        <v/>
      </c>
      <c r="E32" s="27" t="n">
        <v>0</v>
      </c>
      <c r="F32" s="31">
        <f>D32*E32</f>
        <v/>
      </c>
      <c r="G32" s="21" t="inlineStr"/>
    </row>
    <row r="33" ht="19" customHeight="1">
      <c r="B33" s="25" t="inlineStr">
        <is>
          <t>R005</t>
        </is>
      </c>
      <c r="C33" s="13" t="inlineStr">
        <is>
          <t>Addizionale INPS</t>
        </is>
      </c>
      <c r="D33" s="26">
        <f>F25</f>
        <v/>
      </c>
      <c r="E33" s="27" t="n">
        <v>0.003</v>
      </c>
      <c r="F33" s="28">
        <f>D33*E33</f>
        <v/>
      </c>
      <c r="G33" s="17" t="inlineStr"/>
    </row>
    <row r="34" ht="19" customHeight="1">
      <c r="B34" s="29" t="inlineStr">
        <is>
          <t>R006</t>
        </is>
      </c>
      <c r="C34" s="19" t="inlineStr">
        <is>
          <t>IRPEF — Aliquota Marginale Applicata</t>
        </is>
      </c>
      <c r="D34" s="30">
        <f>F25</f>
        <v/>
      </c>
      <c r="E34" s="27" t="n">
        <v>0</v>
      </c>
      <c r="F34" s="31">
        <f>D34*E34</f>
        <v/>
      </c>
      <c r="G34" s="21" t="inlineStr"/>
    </row>
    <row r="35" ht="19" customHeight="1">
      <c r="B35" s="25" t="inlineStr">
        <is>
          <t>R007</t>
        </is>
      </c>
      <c r="C35" s="13" t="inlineStr">
        <is>
          <t>Addizionale Regionale IRPEF</t>
        </is>
      </c>
      <c r="D35" s="26">
        <f>F25</f>
        <v/>
      </c>
      <c r="E35" s="27" t="n">
        <v>0</v>
      </c>
      <c r="F35" s="28">
        <f>D35*E35</f>
        <v/>
      </c>
      <c r="G35" s="17" t="inlineStr"/>
    </row>
    <row r="36" ht="19" customHeight="1">
      <c r="B36" s="29" t="inlineStr">
        <is>
          <t>R008</t>
        </is>
      </c>
      <c r="C36" s="19" t="inlineStr">
        <is>
          <t>Addizionale Comunale IRPEF</t>
        </is>
      </c>
      <c r="D36" s="30">
        <f>F25</f>
        <v/>
      </c>
      <c r="E36" s="27" t="n">
        <v>0</v>
      </c>
      <c r="F36" s="31">
        <f>D36*E36</f>
        <v/>
      </c>
      <c r="G36" s="21" t="inlineStr"/>
    </row>
    <row r="37" ht="19" customHeight="1">
      <c r="B37" s="25" t="inlineStr">
        <is>
          <t>R009</t>
        </is>
      </c>
      <c r="C37" s="13" t="inlineStr">
        <is>
          <t>Detrazioni da Lavoro Dipendente</t>
        </is>
      </c>
      <c r="D37" s="26">
        <f>F25</f>
        <v/>
      </c>
      <c r="E37" s="27" t="n">
        <v>0</v>
      </c>
      <c r="F37" s="28">
        <f>D37*E37</f>
        <v/>
      </c>
      <c r="G37" s="17" t="inlineStr"/>
    </row>
    <row r="38" ht="19" customHeight="1">
      <c r="B38" s="29" t="inlineStr">
        <is>
          <t>R010</t>
        </is>
      </c>
      <c r="C38" s="19" t="inlineStr">
        <is>
          <t>Detrazioni per Carichi di Famiglia</t>
        </is>
      </c>
      <c r="D38" s="30">
        <f>F25</f>
        <v/>
      </c>
      <c r="E38" s="27" t="n">
        <v>0</v>
      </c>
      <c r="F38" s="31">
        <f>D38*E38</f>
        <v/>
      </c>
      <c r="G38" s="21" t="inlineStr"/>
    </row>
    <row r="39" ht="19" customHeight="1">
      <c r="B39" s="25" t="inlineStr">
        <is>
          <t>R011</t>
        </is>
      </c>
      <c r="C39" s="13" t="inlineStr">
        <is>
          <t>Anticipi / Recuperi Precedenti</t>
        </is>
      </c>
      <c r="D39" s="26" t="inlineStr">
        <is>
          <t>0</t>
        </is>
      </c>
      <c r="E39" s="27" t="n">
        <v>0</v>
      </c>
      <c r="F39" s="28">
        <f>D39*E39</f>
        <v/>
      </c>
      <c r="G39" s="17" t="inlineStr"/>
    </row>
    <row r="40" ht="19" customHeight="1">
      <c r="B40" s="29" t="inlineStr">
        <is>
          <t>R012</t>
        </is>
      </c>
      <c r="C40" s="19" t="inlineStr">
        <is>
          <t>Arretrati a Debito</t>
        </is>
      </c>
      <c r="D40" s="30" t="inlineStr">
        <is>
          <t>0</t>
        </is>
      </c>
      <c r="E40" s="27" t="n">
        <v>0</v>
      </c>
      <c r="F40" s="31">
        <f>D40*E40</f>
        <v/>
      </c>
      <c r="G40" s="21" t="inlineStr"/>
    </row>
    <row r="41" ht="22" customHeight="1">
      <c r="B41" s="32" t="inlineStr">
        <is>
          <t>TOTALE DETRAZIONI E RITENUTE</t>
        </is>
      </c>
      <c r="F41" s="33">
        <f>SUM(F29:F40)</f>
        <v/>
      </c>
      <c r="G41" s="34" t="n"/>
    </row>
    <row r="42" ht="8" customHeight="1">
      <c r="B42" s="3" t="n"/>
      <c r="C42" s="3" t="n"/>
      <c r="D42" s="3" t="n"/>
      <c r="E42" s="3" t="n"/>
      <c r="F42" s="3" t="n"/>
      <c r="G42" s="3" t="n"/>
    </row>
    <row r="43" ht="30" customHeight="1">
      <c r="B43" s="35" t="inlineStr">
        <is>
          <t>NETTO IN BUSTA</t>
        </is>
      </c>
      <c r="F43" s="36">
        <f>F25-F41</f>
        <v/>
      </c>
      <c r="G43" s="37" t="n"/>
    </row>
    <row r="44" ht="8" customHeight="1">
      <c r="B44" s="3" t="n"/>
      <c r="C44" s="3" t="n"/>
      <c r="D44" s="3" t="n"/>
      <c r="E44" s="3" t="n"/>
      <c r="F44" s="3" t="n"/>
      <c r="G44" s="3" t="n"/>
    </row>
    <row r="45" ht="22" customHeight="1">
      <c r="B45" s="38" t="inlineStr">
        <is>
          <t>RIEPILOGO TFR E ONERI AZIENDALI</t>
        </is>
      </c>
    </row>
    <row r="46" ht="19" customHeight="1">
      <c r="B46" s="8" t="inlineStr">
        <is>
          <t>TFR Maturato nel Mese</t>
        </is>
      </c>
      <c r="C46" s="39" t="n"/>
      <c r="D46" s="39" t="n"/>
      <c r="E46" s="7" t="n"/>
      <c r="F46" s="20">
        <f>F25/13.5</f>
        <v/>
      </c>
      <c r="G46" s="21" t="inlineStr"/>
    </row>
    <row r="47" ht="19" customHeight="1">
      <c r="B47" s="5" t="inlineStr">
        <is>
          <t>Contributi INPS — Quota Azienda (23.81%)</t>
        </is>
      </c>
      <c r="C47" s="39" t="n"/>
      <c r="D47" s="39" t="n"/>
      <c r="E47" s="7" t="n"/>
      <c r="F47" s="16">
        <f>F25*0.2381</f>
        <v/>
      </c>
      <c r="G47" s="17" t="inlineStr"/>
    </row>
    <row r="48" ht="19" customHeight="1">
      <c r="B48" s="8" t="inlineStr">
        <is>
          <t>Contributi INAIL — Quota Azienda</t>
        </is>
      </c>
      <c r="C48" s="39" t="n"/>
      <c r="D48" s="39" t="n"/>
      <c r="E48" s="7" t="n"/>
      <c r="F48" s="20">
        <f>F25*0</f>
        <v/>
      </c>
      <c r="G48" s="21" t="inlineStr"/>
    </row>
    <row r="49" ht="19" customHeight="1">
      <c r="B49" s="5" t="inlineStr">
        <is>
          <t>Costo Totale del Lavoro per l'Azienda</t>
        </is>
      </c>
      <c r="C49" s="39" t="n"/>
      <c r="D49" s="39" t="n"/>
      <c r="E49" s="7" t="n"/>
      <c r="F49" s="16">
        <f>F25+F25*0.2381</f>
        <v/>
      </c>
      <c r="G49" s="17" t="inlineStr"/>
    </row>
    <row r="50" ht="8" customHeight="1">
      <c r="B50" s="3" t="n"/>
      <c r="C50" s="3" t="n"/>
      <c r="D50" s="3" t="n"/>
      <c r="E50" s="3" t="n"/>
      <c r="F50" s="3" t="n"/>
      <c r="G50" s="3" t="n"/>
    </row>
    <row r="51" ht="40" customHeight="1">
      <c r="B51" s="40" t="inlineStr">
        <is>
          <t>Note: Cedolino elaborato in data 16/03/2026. Le aliquote fiscali e previdenziali sono indicative e devono essere aggiornate secondo la normativa vigente. Per chiarimenti contattare l'ufficio paghe.</t>
        </is>
      </c>
    </row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28">
    <mergeCell ref="B1:G1"/>
    <mergeCell ref="B2:G2"/>
    <mergeCell ref="B4:D4"/>
    <mergeCell ref="E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B13:G13"/>
    <mergeCell ref="B25:E25"/>
    <mergeCell ref="B27:G27"/>
    <mergeCell ref="B41:E41"/>
    <mergeCell ref="B43:E43"/>
    <mergeCell ref="B45:G45"/>
    <mergeCell ref="B46:E46"/>
    <mergeCell ref="B47:E47"/>
    <mergeCell ref="B48:E48"/>
    <mergeCell ref="B49:E49"/>
    <mergeCell ref="B51:G51"/>
  </mergeCells>
  <pageMargins left="0.5" right="0.5" top="0.5" bottom="0.5" header="0.5" footer="0.5"/>
  <pageSetup orientation="portrait" paperSize="9"/>
</worksheet>
</file>

<file path=xl/worksheets/sheet2.xml><?xml version="1.0" encoding="utf-8"?>
<worksheet xmlns="http://schemas.openxmlformats.org/spreadsheetml/2006/main">
  <sheetPr>
    <tabColor rgb="0014B8A6"/>
    <outlinePr summaryBelow="1" summaryRight="1"/>
    <pageSetUpPr/>
  </sheetPr>
  <dimension ref="B1:J17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2" customWidth="1" min="11" max="11"/>
  </cols>
  <sheetData>
    <row r="1" ht="34" customHeight="1">
      <c r="B1" s="41" t="inlineStr">
        <is>
          <t>RIEPILOGO RETRIBUZIONE ANNUALE — 2026</t>
        </is>
      </c>
    </row>
    <row r="2" ht="18" customHeight="1">
      <c r="B2" s="2" t="inlineStr">
        <is>
          <t>Aggiornato al: 16/03/2026</t>
        </is>
      </c>
    </row>
    <row r="3" ht="22" customHeight="1">
      <c r="B3" s="11" t="inlineStr">
        <is>
          <t>Mese</t>
        </is>
      </c>
      <c r="C3" s="11" t="inlineStr">
        <is>
          <t>Lordo Totale</t>
        </is>
      </c>
      <c r="D3" s="11" t="inlineStr">
        <is>
          <t>Contributi Dip.</t>
        </is>
      </c>
      <c r="E3" s="11" t="inlineStr">
        <is>
          <t>IRPEF Totale</t>
        </is>
      </c>
      <c r="F3" s="11" t="inlineStr">
        <is>
          <t>Altre Ritenute</t>
        </is>
      </c>
      <c r="G3" s="11" t="inlineStr">
        <is>
          <t>Netto Pagato</t>
        </is>
      </c>
      <c r="H3" s="11" t="inlineStr">
        <is>
          <t>TFR Maturato</t>
        </is>
      </c>
      <c r="I3" s="11" t="inlineStr">
        <is>
          <t>Costo Azienda</t>
        </is>
      </c>
    </row>
    <row r="4" ht="19" customHeight="1">
      <c r="B4" s="8" t="inlineStr">
        <is>
          <t>Gennaio</t>
        </is>
      </c>
      <c r="C4" s="15" t="n">
        <v>0</v>
      </c>
      <c r="D4" s="15" t="n">
        <v>0</v>
      </c>
      <c r="E4" s="15" t="n">
        <v>0</v>
      </c>
      <c r="F4" s="15" t="n">
        <v>0</v>
      </c>
      <c r="G4" s="30" t="n">
        <v>0</v>
      </c>
      <c r="H4" s="30" t="n">
        <v>0</v>
      </c>
      <c r="I4" s="30" t="n">
        <v>0</v>
      </c>
    </row>
    <row r="5" ht="19" customHeight="1">
      <c r="B5" s="5" t="inlineStr">
        <is>
          <t>Febbraio</t>
        </is>
      </c>
      <c r="C5" s="15" t="n">
        <v>0</v>
      </c>
      <c r="D5" s="15" t="n">
        <v>0</v>
      </c>
      <c r="E5" s="15" t="n">
        <v>0</v>
      </c>
      <c r="F5" s="15" t="n">
        <v>0</v>
      </c>
      <c r="G5" s="26" t="n">
        <v>0</v>
      </c>
      <c r="H5" s="26" t="n">
        <v>0</v>
      </c>
      <c r="I5" s="26" t="n">
        <v>0</v>
      </c>
    </row>
    <row r="6" ht="19" customHeight="1">
      <c r="B6" s="8" t="inlineStr">
        <is>
          <t>Marzo</t>
        </is>
      </c>
      <c r="C6" s="15" t="n">
        <v>0</v>
      </c>
      <c r="D6" s="15" t="n">
        <v>0</v>
      </c>
      <c r="E6" s="15" t="n">
        <v>0</v>
      </c>
      <c r="F6" s="15" t="n">
        <v>0</v>
      </c>
      <c r="G6" s="30" t="n">
        <v>0</v>
      </c>
      <c r="H6" s="30" t="n">
        <v>0</v>
      </c>
      <c r="I6" s="30" t="n">
        <v>0</v>
      </c>
    </row>
    <row r="7" ht="19" customHeight="1">
      <c r="B7" s="5" t="inlineStr">
        <is>
          <t>Aprile</t>
        </is>
      </c>
      <c r="C7" s="15" t="n">
        <v>0</v>
      </c>
      <c r="D7" s="15" t="n">
        <v>0</v>
      </c>
      <c r="E7" s="15" t="n">
        <v>0</v>
      </c>
      <c r="F7" s="15" t="n">
        <v>0</v>
      </c>
      <c r="G7" s="26" t="n">
        <v>0</v>
      </c>
      <c r="H7" s="26" t="n">
        <v>0</v>
      </c>
      <c r="I7" s="26" t="n">
        <v>0</v>
      </c>
    </row>
    <row r="8" ht="19" customHeight="1">
      <c r="B8" s="8" t="inlineStr">
        <is>
          <t>Maggio</t>
        </is>
      </c>
      <c r="C8" s="15" t="n">
        <v>0</v>
      </c>
      <c r="D8" s="15" t="n">
        <v>0</v>
      </c>
      <c r="E8" s="15" t="n">
        <v>0</v>
      </c>
      <c r="F8" s="15" t="n">
        <v>0</v>
      </c>
      <c r="G8" s="30" t="n">
        <v>0</v>
      </c>
      <c r="H8" s="30" t="n">
        <v>0</v>
      </c>
      <c r="I8" s="30" t="n">
        <v>0</v>
      </c>
    </row>
    <row r="9" ht="19" customHeight="1">
      <c r="B9" s="5" t="inlineStr">
        <is>
          <t>Giugno</t>
        </is>
      </c>
      <c r="C9" s="15" t="n">
        <v>0</v>
      </c>
      <c r="D9" s="15" t="n">
        <v>0</v>
      </c>
      <c r="E9" s="15" t="n">
        <v>0</v>
      </c>
      <c r="F9" s="15" t="n">
        <v>0</v>
      </c>
      <c r="G9" s="26" t="n">
        <v>0</v>
      </c>
      <c r="H9" s="26" t="n">
        <v>0</v>
      </c>
      <c r="I9" s="26" t="n">
        <v>0</v>
      </c>
    </row>
    <row r="10" ht="19" customHeight="1">
      <c r="B10" s="8" t="inlineStr">
        <is>
          <t>Luglio</t>
        </is>
      </c>
      <c r="C10" s="15" t="n">
        <v>0</v>
      </c>
      <c r="D10" s="15" t="n">
        <v>0</v>
      </c>
      <c r="E10" s="15" t="n">
        <v>0</v>
      </c>
      <c r="F10" s="15" t="n">
        <v>0</v>
      </c>
      <c r="G10" s="30" t="n">
        <v>0</v>
      </c>
      <c r="H10" s="30" t="n">
        <v>0</v>
      </c>
      <c r="I10" s="30" t="n">
        <v>0</v>
      </c>
    </row>
    <row r="11" ht="19" customHeight="1">
      <c r="B11" s="5" t="inlineStr">
        <is>
          <t>Agosto</t>
        </is>
      </c>
      <c r="C11" s="15" t="n">
        <v>0</v>
      </c>
      <c r="D11" s="15" t="n">
        <v>0</v>
      </c>
      <c r="E11" s="15" t="n">
        <v>0</v>
      </c>
      <c r="F11" s="15" t="n">
        <v>0</v>
      </c>
      <c r="G11" s="26" t="n">
        <v>0</v>
      </c>
      <c r="H11" s="26" t="n">
        <v>0</v>
      </c>
      <c r="I11" s="26" t="n">
        <v>0</v>
      </c>
    </row>
    <row r="12" ht="19" customHeight="1">
      <c r="B12" s="8" t="inlineStr">
        <is>
          <t>Settembre</t>
        </is>
      </c>
      <c r="C12" s="15" t="n">
        <v>0</v>
      </c>
      <c r="D12" s="15" t="n">
        <v>0</v>
      </c>
      <c r="E12" s="15" t="n">
        <v>0</v>
      </c>
      <c r="F12" s="15" t="n">
        <v>0</v>
      </c>
      <c r="G12" s="30" t="n">
        <v>0</v>
      </c>
      <c r="H12" s="30" t="n">
        <v>0</v>
      </c>
      <c r="I12" s="30" t="n">
        <v>0</v>
      </c>
    </row>
    <row r="13" ht="19" customHeight="1">
      <c r="B13" s="5" t="inlineStr">
        <is>
          <t>Ottobre</t>
        </is>
      </c>
      <c r="C13" s="15" t="n">
        <v>0</v>
      </c>
      <c r="D13" s="15" t="n">
        <v>0</v>
      </c>
      <c r="E13" s="15" t="n">
        <v>0</v>
      </c>
      <c r="F13" s="15" t="n">
        <v>0</v>
      </c>
      <c r="G13" s="26" t="n">
        <v>0</v>
      </c>
      <c r="H13" s="26" t="n">
        <v>0</v>
      </c>
      <c r="I13" s="26" t="n">
        <v>0</v>
      </c>
    </row>
    <row r="14" ht="19" customHeight="1">
      <c r="B14" s="8" t="inlineStr">
        <is>
          <t>Novembre</t>
        </is>
      </c>
      <c r="C14" s="15" t="n">
        <v>0</v>
      </c>
      <c r="D14" s="15" t="n">
        <v>0</v>
      </c>
      <c r="E14" s="15" t="n">
        <v>0</v>
      </c>
      <c r="F14" s="15" t="n">
        <v>0</v>
      </c>
      <c r="G14" s="30" t="n">
        <v>0</v>
      </c>
      <c r="H14" s="30" t="n">
        <v>0</v>
      </c>
      <c r="I14" s="30" t="n">
        <v>0</v>
      </c>
    </row>
    <row r="15" ht="19" customHeight="1">
      <c r="B15" s="5" t="inlineStr">
        <is>
          <t>Dicembre</t>
        </is>
      </c>
      <c r="C15" s="15" t="n">
        <v>0</v>
      </c>
      <c r="D15" s="15" t="n">
        <v>0</v>
      </c>
      <c r="E15" s="15" t="n">
        <v>0</v>
      </c>
      <c r="F15" s="15" t="n">
        <v>0</v>
      </c>
      <c r="G15" s="26" t="n">
        <v>0</v>
      </c>
      <c r="H15" s="26" t="n">
        <v>0</v>
      </c>
      <c r="I15" s="26" t="n">
        <v>0</v>
      </c>
    </row>
    <row r="16" ht="24" customHeight="1">
      <c r="B16" s="42" t="inlineStr">
        <is>
          <t>TOTALE ANNUALE</t>
        </is>
      </c>
      <c r="C16" s="43">
        <f>SUM(C4:C15)</f>
        <v/>
      </c>
      <c r="D16" s="43">
        <f>SUM(D4:D15)</f>
        <v/>
      </c>
      <c r="E16" s="43">
        <f>SUM(E4:E15)</f>
        <v/>
      </c>
      <c r="F16" s="43">
        <f>SUM(F4:F15)</f>
        <v/>
      </c>
      <c r="G16" s="43">
        <f>SUM(G4:G15)</f>
        <v/>
      </c>
      <c r="H16" s="43">
        <f>SUM(H4:H15)</f>
        <v/>
      </c>
      <c r="I16" s="43">
        <f>SUM(I4:I15)</f>
        <v/>
      </c>
    </row>
    <row r="17" ht="20" customHeight="1">
      <c r="B17" s="8" t="inlineStr">
        <is>
          <t>MEDIA MENSILE</t>
        </is>
      </c>
      <c r="C17" s="44">
        <f>AVERAGE(C4:C15)</f>
        <v/>
      </c>
      <c r="D17" s="44">
        <f>AVERAGE(D4:D15)</f>
        <v/>
      </c>
      <c r="E17" s="44">
        <f>AVERAGE(E4:E15)</f>
        <v/>
      </c>
      <c r="F17" s="44">
        <f>AVERAGE(F4:F15)</f>
        <v/>
      </c>
      <c r="G17" s="44">
        <f>AVERAGE(G4:G15)</f>
        <v/>
      </c>
      <c r="H17" s="44">
        <f>AVERAGE(H4:H15)</f>
        <v/>
      </c>
      <c r="I17" s="44">
        <f>AVERAGE(I4:I15)</f>
        <v/>
      </c>
    </row>
  </sheetData>
  <mergeCells count="2">
    <mergeCell ref="B1:J1"/>
    <mergeCell ref="B2:J2"/>
  </mergeCells>
  <pageMargins left="0.75" right="0.75" top="1" bottom="1" header="0.5" footer="0.5"/>
  <pageSetup orientation="landscape" paperSize="9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EAB308"/>
    <outlinePr summaryBelow="1" summaryRight="1"/>
    <pageSetUpPr/>
  </sheetPr>
  <dimension ref="B1:E3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20" customWidth="1" min="3" max="3"/>
    <col width="28" customWidth="1" min="4" max="4"/>
    <col width="20" customWidth="1" min="5" max="5"/>
    <col width="2" customWidth="1" min="6" max="6"/>
  </cols>
  <sheetData>
    <row r="1" ht="32" customHeight="1">
      <c r="B1" s="45" t="inlineStr">
        <is>
          <t>PARAMETRI DI CALCOLO</t>
        </is>
      </c>
    </row>
    <row r="2" ht="18" customHeight="1">
      <c r="B2" s="46" t="inlineStr">
        <is>
          <t>Aggiornato al: 16/03/2026 — Modificare i valori gialli per personalizzare il calcolo</t>
        </is>
      </c>
    </row>
    <row r="4" ht="22" customHeight="1">
      <c r="B4" s="4" t="inlineStr">
        <is>
          <t>CONTRIBUTI INPS</t>
        </is>
      </c>
    </row>
    <row r="5" ht="20" customHeight="1">
      <c r="B5" s="8" t="inlineStr">
        <is>
          <t>Aliquota IVS Lavoratore</t>
        </is>
      </c>
      <c r="C5" s="47" t="n">
        <v>9.19</v>
      </c>
      <c r="D5" s="48" t="inlineStr">
        <is>
          <t>%</t>
        </is>
      </c>
      <c r="E5" s="49" t="inlineStr">
        <is>
          <t>⟵ Modificabile</t>
        </is>
      </c>
    </row>
    <row r="6" ht="20" customHeight="1">
      <c r="B6" s="5" t="inlineStr">
        <is>
          <t>Aliquota IVS Azienda</t>
        </is>
      </c>
      <c r="C6" s="47" t="n">
        <v>23.81</v>
      </c>
      <c r="D6" s="50" t="inlineStr">
        <is>
          <t>%</t>
        </is>
      </c>
      <c r="E6" s="51" t="inlineStr">
        <is>
          <t>⟵ Modificabile</t>
        </is>
      </c>
    </row>
    <row r="7" ht="20" customHeight="1">
      <c r="B7" s="8" t="inlineStr">
        <is>
          <t>Contributo ASpI Lavoratore</t>
        </is>
      </c>
      <c r="C7" s="47" t="n">
        <v>0.3</v>
      </c>
      <c r="D7" s="48" t="inlineStr">
        <is>
          <t>%</t>
        </is>
      </c>
      <c r="E7" s="49" t="inlineStr">
        <is>
          <t>⟵ Modificabile</t>
        </is>
      </c>
    </row>
    <row r="8" ht="20" customHeight="1">
      <c r="B8" s="5" t="inlineStr">
        <is>
          <t>Contributo Maternità / Malattia</t>
        </is>
      </c>
      <c r="C8" s="47" t="n">
        <v>0</v>
      </c>
      <c r="D8" s="50" t="inlineStr">
        <is>
          <t>%</t>
        </is>
      </c>
      <c r="E8" s="51" t="inlineStr">
        <is>
          <t>⟵ Modificabile</t>
        </is>
      </c>
    </row>
    <row r="9" ht="20" customHeight="1">
      <c r="B9" s="8" t="inlineStr">
        <is>
          <t>Fondo Pensione Complementare (opz.)</t>
        </is>
      </c>
      <c r="C9" s="47" t="n">
        <v>0</v>
      </c>
      <c r="D9" s="48" t="inlineStr">
        <is>
          <t>%</t>
        </is>
      </c>
      <c r="E9" s="49" t="inlineStr">
        <is>
          <t>⟵ Modificabile</t>
        </is>
      </c>
    </row>
    <row r="11" ht="22" customHeight="1">
      <c r="B11" s="4" t="inlineStr">
        <is>
          <t>IRPEF E ADDIZIONALI</t>
        </is>
      </c>
    </row>
    <row r="12" ht="20" customHeight="1">
      <c r="B12" s="8" t="inlineStr">
        <is>
          <t>Aliquota IRPEF 1° scaglione (≤ 28.000 €)</t>
        </is>
      </c>
      <c r="C12" s="47" t="n">
        <v>23</v>
      </c>
      <c r="D12" s="48" t="inlineStr">
        <is>
          <t>%</t>
        </is>
      </c>
      <c r="E12" s="49" t="inlineStr">
        <is>
          <t>⟵ Modificabile</t>
        </is>
      </c>
    </row>
    <row r="13" ht="20" customHeight="1">
      <c r="B13" s="5" t="inlineStr">
        <is>
          <t>Aliquota IRPEF 2° scaglione (28.001–50.000 €)</t>
        </is>
      </c>
      <c r="C13" s="47" t="n">
        <v>35</v>
      </c>
      <c r="D13" s="50" t="inlineStr">
        <is>
          <t>%</t>
        </is>
      </c>
      <c r="E13" s="51" t="inlineStr">
        <is>
          <t>⟵ Modificabile</t>
        </is>
      </c>
    </row>
    <row r="14" ht="20" customHeight="1">
      <c r="B14" s="8" t="inlineStr">
        <is>
          <t>Aliquota IRPEF 3° scaglione (&gt; 50.000 €)</t>
        </is>
      </c>
      <c r="C14" s="47" t="n">
        <v>43</v>
      </c>
      <c r="D14" s="48" t="inlineStr">
        <is>
          <t>%</t>
        </is>
      </c>
      <c r="E14" s="49" t="inlineStr">
        <is>
          <t>⟵ Modificabile</t>
        </is>
      </c>
    </row>
    <row r="15" ht="20" customHeight="1">
      <c r="B15" s="5" t="inlineStr">
        <is>
          <t>Addizionale Regionale IRPEF</t>
        </is>
      </c>
      <c r="C15" s="47" t="n">
        <v>1.23</v>
      </c>
      <c r="D15" s="50" t="inlineStr">
        <is>
          <t>%</t>
        </is>
      </c>
      <c r="E15" s="51" t="inlineStr">
        <is>
          <t>⟵ Modificabile</t>
        </is>
      </c>
    </row>
    <row r="16" ht="20" customHeight="1">
      <c r="B16" s="8" t="inlineStr">
        <is>
          <t>Addizionale Comunale IRPEF</t>
        </is>
      </c>
      <c r="C16" s="47" t="n">
        <v>0.8</v>
      </c>
      <c r="D16" s="48" t="inlineStr">
        <is>
          <t>%</t>
        </is>
      </c>
      <c r="E16" s="49" t="inlineStr">
        <is>
          <t>⟵ Modificabile</t>
        </is>
      </c>
    </row>
    <row r="18" ht="22" customHeight="1">
      <c r="B18" s="4" t="inlineStr">
        <is>
          <t>ORARI E CONTRATTO</t>
        </is>
      </c>
    </row>
    <row r="19" ht="20" customHeight="1">
      <c r="B19" s="8" t="inlineStr">
        <is>
          <t>Ore Lavorative Settimanali</t>
        </is>
      </c>
      <c r="C19" s="47" t="n">
        <v>40</v>
      </c>
      <c r="D19" s="48" t="inlineStr">
        <is>
          <t>ore</t>
        </is>
      </c>
      <c r="E19" s="49" t="inlineStr">
        <is>
          <t>⟵ Modificabile</t>
        </is>
      </c>
    </row>
    <row r="20" ht="20" customHeight="1">
      <c r="B20" s="5" t="inlineStr">
        <is>
          <t>Giorni Lavorativi Mensili (standard)</t>
        </is>
      </c>
      <c r="C20" s="47" t="n">
        <v>22</v>
      </c>
      <c r="D20" s="50" t="inlineStr">
        <is>
          <t>giorni</t>
        </is>
      </c>
      <c r="E20" s="51" t="inlineStr">
        <is>
          <t>⟵ Modificabile</t>
        </is>
      </c>
    </row>
    <row r="21" ht="20" customHeight="1">
      <c r="B21" s="8" t="inlineStr">
        <is>
          <t>Ferie Spettanti Annuali</t>
        </is>
      </c>
      <c r="C21" s="47" t="n">
        <v>22</v>
      </c>
      <c r="D21" s="48" t="inlineStr">
        <is>
          <t>giorni</t>
        </is>
      </c>
      <c r="E21" s="49" t="inlineStr">
        <is>
          <t>⟵ Modificabile</t>
        </is>
      </c>
    </row>
    <row r="22" ht="20" customHeight="1">
      <c r="B22" s="5" t="inlineStr">
        <is>
          <t>Permessi ROL Annuali</t>
        </is>
      </c>
      <c r="C22" s="47" t="n">
        <v>32</v>
      </c>
      <c r="D22" s="50" t="inlineStr">
        <is>
          <t>ore</t>
        </is>
      </c>
      <c r="E22" s="51" t="inlineStr">
        <is>
          <t>⟵ Modificabile</t>
        </is>
      </c>
    </row>
    <row r="23" ht="20" customHeight="1">
      <c r="B23" s="8" t="inlineStr">
        <is>
          <t>13a Mensilità (1/12 per mese)</t>
        </is>
      </c>
      <c r="C23" s="47" t="n">
        <v>1</v>
      </c>
      <c r="D23" s="48" t="inlineStr">
        <is>
          <t>quote</t>
        </is>
      </c>
      <c r="E23" s="49" t="inlineStr">
        <is>
          <t>⟵ Modificabile</t>
        </is>
      </c>
    </row>
    <row r="25" ht="22" customHeight="1">
      <c r="B25" s="4" t="inlineStr">
        <is>
          <t>TFR E LIQUIDAZIONE</t>
        </is>
      </c>
    </row>
    <row r="26" ht="20" customHeight="1">
      <c r="B26" s="8" t="inlineStr">
        <is>
          <t>Coefficiente TFR (divisore)</t>
        </is>
      </c>
      <c r="C26" s="47" t="n">
        <v>13.5</v>
      </c>
      <c r="D26" s="48" t="inlineStr"/>
      <c r="E26" s="49" t="inlineStr">
        <is>
          <t>⟵ Modificabile</t>
        </is>
      </c>
    </row>
    <row r="27" ht="20" customHeight="1">
      <c r="B27" s="5" t="inlineStr">
        <is>
          <t>Rivalutazione TFR Annua (ISTAT + 1.5%)</t>
        </is>
      </c>
      <c r="C27" s="47" t="n">
        <v>1.5</v>
      </c>
      <c r="D27" s="50" t="inlineStr">
        <is>
          <t>%</t>
        </is>
      </c>
      <c r="E27" s="51" t="inlineStr">
        <is>
          <t>⟵ Modificabile</t>
        </is>
      </c>
    </row>
    <row r="28" ht="20" customHeight="1">
      <c r="B28" s="8" t="inlineStr">
        <is>
          <t>Imposta sostitutiva su TFR</t>
        </is>
      </c>
      <c r="C28" s="47" t="n">
        <v>17</v>
      </c>
      <c r="D28" s="48" t="inlineStr">
        <is>
          <t>%</t>
        </is>
      </c>
      <c r="E28" s="49" t="inlineStr">
        <is>
          <t>⟵ Modificabile</t>
        </is>
      </c>
    </row>
    <row r="29" ht="20" customHeight="1">
      <c r="B29" s="5" t="inlineStr">
        <is>
          <t>Contributo INPS su TFR (fondo pensione)</t>
        </is>
      </c>
      <c r="C29" s="47" t="n">
        <v>0.5</v>
      </c>
      <c r="D29" s="50" t="inlineStr">
        <is>
          <t>%</t>
        </is>
      </c>
      <c r="E29" s="51" t="inlineStr">
        <is>
          <t>⟵ Modificabile</t>
        </is>
      </c>
    </row>
    <row r="30" ht="20" customHeight="1">
      <c r="B30" s="8" t="inlineStr">
        <is>
          <t>Anticipo TFR Massimo Erogabile</t>
        </is>
      </c>
      <c r="C30" s="47" t="n">
        <v>70</v>
      </c>
      <c r="D30" s="48" t="inlineStr">
        <is>
          <t>%</t>
        </is>
      </c>
      <c r="E30" s="49" t="inlineStr">
        <is>
          <t>⟵ Modificabile</t>
        </is>
      </c>
    </row>
  </sheetData>
  <mergeCells count="6">
    <mergeCell ref="B1:E1"/>
    <mergeCell ref="B2:E2"/>
    <mergeCell ref="B4:E4"/>
    <mergeCell ref="B11:E11"/>
    <mergeCell ref="B18:E18"/>
    <mergeCell ref="B25:E2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94A3B8"/>
    <outlinePr summaryBelow="1" summaryRight="1"/>
    <pageSetUpPr/>
  </sheetPr>
  <dimension ref="B1:C15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0" customWidth="1" min="2" max="2"/>
    <col width="70" customWidth="1" min="3" max="3"/>
    <col width="2" customWidth="1" min="4" max="4"/>
  </cols>
  <sheetData>
    <row r="1" ht="32" customHeight="1">
      <c r="B1" s="45" t="inlineStr">
        <is>
          <t>GUIDA ALL'UTILIZZO — CALCOLATORE BUSTA PAGA</t>
        </is>
      </c>
    </row>
    <row r="2" ht="18" customHeight="1">
      <c r="B2" s="52" t="inlineStr">
        <is>
          <t>Versione: 16/03/2026 — Strumento a uso interno — Non sostituisce la consulenza di un professionista</t>
        </is>
      </c>
    </row>
    <row r="4" ht="45" customHeight="1">
      <c r="B4" s="53" t="inlineStr">
        <is>
          <t>STRUTTURA</t>
        </is>
      </c>
      <c r="C4" s="54" t="inlineStr">
        <is>
          <t>La cartella di lavoro è composta da 4 fogli: «Busta Paga», «Riepilogo Annuale», «Parametri» e «Istruzioni» (questo foglio).</t>
        </is>
      </c>
    </row>
    <row r="5" ht="45" customHeight="1">
      <c r="B5" s="55" t="inlineStr">
        <is>
          <t>FOGLIO BUSTA PAGA</t>
        </is>
      </c>
      <c r="C5" s="56" t="inlineStr">
        <is>
          <t>Inserire i dati del dipendente nella sezione «Dati Dipendente» e i dati aziendali nella sezione «Dati Azienda». Le celle con sfondo GIALLO sono modificabili dall'utente. Le celle con sfondo bianco o colorato contengono formule automatiche.</t>
        </is>
      </c>
    </row>
    <row r="6" ht="45" customHeight="1">
      <c r="B6" s="53" t="inlineStr">
        <is>
          <t>COMPETENZE</t>
        </is>
      </c>
      <c r="C6" s="54" t="inlineStr">
        <is>
          <t>Nella sezione «Retribuzione — Competenze» inserire: (1) il numero di ore/giorni lavorati nella colonna «Ore/GG»; (2) il valore unitario (paga oraria o importo fisso) nella colonna «Importo Unitario». La colonna «Importo» verrà calcolata automaticamente.</t>
        </is>
      </c>
    </row>
    <row r="7" ht="45" customHeight="1">
      <c r="B7" s="55" t="inlineStr">
        <is>
          <t>DETRAZIONI</t>
        </is>
      </c>
      <c r="C7" s="56" t="inlineStr">
        <is>
          <t>Nella sezione «Detrazioni e Ritenute» le aliquote sono pre-impostate con i valori del foglio «Parametri». Aggiornare le aliquote IRPEF manualmente per ogni cedolino in base allo scaglione del dipendente. Le righe R009 e R010 (detrazioni da lavoro) devono essere inserite come valori negativi per ridurre le ritenute.</t>
        </is>
      </c>
    </row>
    <row r="8" ht="45" customHeight="1">
      <c r="B8" s="53" t="inlineStr">
        <is>
          <t>NETTO IN BUSTA</t>
        </is>
      </c>
      <c r="C8" s="54" t="inlineStr">
        <is>
          <t>Il netto viene calcolato automaticamente come: Totale Competenze Lorde − Totale Detrazioni e Ritenute. Verificare sempre la correttezza dei dati inseriti prima di procedere alla liquidazione.</t>
        </is>
      </c>
    </row>
    <row r="9" ht="45" customHeight="1">
      <c r="B9" s="55" t="inlineStr">
        <is>
          <t>TFR</t>
        </is>
      </c>
      <c r="C9" s="56" t="inlineStr">
        <is>
          <t>Il TFR maturato mensilmente è calcolato dividendo il lordo per il coefficiente 13.5 (art. 2120 c.c.). Aggiornare il coefficiente nel foglio «Parametri» se necessario.</t>
        </is>
      </c>
    </row>
    <row r="10" ht="45" customHeight="1">
      <c r="B10" s="53" t="inlineStr">
        <is>
          <t>RIEPILOGO ANNUALE</t>
        </is>
      </c>
      <c r="C10" s="54" t="inlineStr">
        <is>
          <t>Nel foglio «Riepilogo Annuale» inserire manualmente i valori mensili elaborati oppure collegare le celle tramite formule ai cedolini archiviati. Il grafico a barre si aggiorna automaticamente.</t>
        </is>
      </c>
    </row>
    <row r="11" ht="45" customHeight="1">
      <c r="B11" s="55" t="inlineStr">
        <is>
          <t>PARAMETRI</t>
        </is>
      </c>
      <c r="C11" s="56" t="inlineStr">
        <is>
          <t>Il foglio «Parametri» contiene tutte le aliquote contributive e fiscali. Aggiornare questi valori ad ogni variazione normativa (circolare INPS, legge di bilancio, ecc.). Le modifiche si propagheranno automaticamente ai cedolini futuri.</t>
        </is>
      </c>
    </row>
    <row r="12" ht="45" customHeight="1">
      <c r="B12" s="53" t="inlineStr">
        <is>
          <t>CCNL</t>
        </is>
      </c>
      <c r="C12" s="54" t="inlineStr">
        <is>
          <t>Le aliquote INAIL variano in base al codice di rischio aziendale e al CCNL applicato. Inserire l'aliquota corretta nel foglio «Parametri» dopo verifica con il consulente del lavoro.</t>
        </is>
      </c>
    </row>
    <row r="13" ht="45" customHeight="1">
      <c r="B13" s="55" t="inlineStr">
        <is>
          <t>AVVERTENZA LEGALE</t>
        </is>
      </c>
      <c r="C13" s="56" t="inlineStr">
        <is>
          <t>Questo strumento è fornito a scopo illustrativo e non costituisce consulenza professionale. Per la corretta elaborazione delle buste paga fare riferimento a un consulente del lavoro abilitato o a un software certificato.</t>
        </is>
      </c>
    </row>
    <row r="14" ht="45" customHeight="1">
      <c r="B14" s="53" t="inlineStr">
        <is>
          <t>STAMPA</t>
        </is>
      </c>
      <c r="C14" s="54" t="inlineStr">
        <is>
          <t>Per stampare il cedolino, selezionare il foglio «Busta Paga», andare in «Layout di pagina» e verificare l'area di stampa. Il cedolino è configurato per la stampa in formato A4 verticale.</t>
        </is>
      </c>
    </row>
    <row r="15" ht="45" customHeight="1">
      <c r="B15" s="55" t="inlineStr">
        <is>
          <t>AGGIORNAMENTI NORMATIVI</t>
        </is>
      </c>
      <c r="C15" s="56" t="inlineStr">
        <is>
          <t>Verificare annualmente: (1) scaglioni IRPEF, (2) aliquote INPS circolare annuale, (3) rivalutazione TFR secondo indice ISTAT, (4) importi detrazioni da lavoro dipendente per reddito. Ultima verifica: 16/03/2026.</t>
        </is>
      </c>
    </row>
  </sheetData>
  <mergeCells count="2">
    <mergeCell ref="B1:C1"/>
    <mergeCell ref="B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2026-03-16T11:13:06Z</dcterms:created>
  <dcterms:modified xmlns:dcterms="http://purl.org/dc/terms/" xmlns:xsi="http://www.w3.org/2001/XMLSchema-instance" xsi:type="dcterms:W3CDTF">2026-03-16T11:13:06Z</dcterms:modified>
</cp:coreProperties>
</file>